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dosb.sharepoint.com/sites/pje-willkommenimsport/bibliothekintern/2022/Ausschreibung/"/>
    </mc:Choice>
  </mc:AlternateContent>
  <xr:revisionPtr revIDLastSave="917" documentId="8_{55591050-A55C-4245-9282-4D59AE9770A2}" xr6:coauthVersionLast="45" xr6:coauthVersionMax="45" xr10:uidLastSave="{CC8C0759-F4D1-4EC2-B13B-C620700D94FC}"/>
  <bookViews>
    <workbookView xWindow="-120" yWindow="-16320" windowWidth="29040" windowHeight="15840" activeTab="2" xr2:uid="{929B9393-CDCA-4D14-A902-BC127D30D3AA}"/>
  </bookViews>
  <sheets>
    <sheet name="Finplan 2022" sheetId="2" r:id="rId1"/>
    <sheet name="Detailausgaben" sheetId="6" r:id="rId2"/>
    <sheet name="Ausgabenkategorien"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2" l="1"/>
  <c r="D10" i="2"/>
  <c r="E10" i="2"/>
  <c r="C10" i="2"/>
  <c r="B10" i="2" l="1"/>
  <c r="C64" i="6"/>
  <c r="C58" i="6"/>
  <c r="C52" i="6"/>
  <c r="C46" i="6"/>
  <c r="C40" i="6"/>
  <c r="C34" i="6"/>
  <c r="C28" i="6"/>
  <c r="C22" i="6"/>
  <c r="C16" i="6"/>
  <c r="C11" i="6"/>
  <c r="C6" i="6"/>
  <c r="C21" i="6" l="1"/>
  <c r="C5" i="6"/>
  <c r="B11" i="2"/>
  <c r="E22" i="6" s="1"/>
  <c r="B8" i="2"/>
  <c r="E11" i="6" s="1"/>
  <c r="B18" i="2"/>
  <c r="E64" i="6" s="1"/>
  <c r="B17" i="2"/>
  <c r="E58" i="6" s="1"/>
  <c r="B16" i="2"/>
  <c r="E52" i="6" s="1"/>
  <c r="B15" i="2"/>
  <c r="E46" i="6" s="1"/>
  <c r="B14" i="2"/>
  <c r="E40" i="6" s="1"/>
  <c r="B13" i="2"/>
  <c r="E34" i="6" s="1"/>
  <c r="B12" i="2"/>
  <c r="E28" i="6" s="1"/>
  <c r="B9" i="2"/>
  <c r="E16" i="6" s="1"/>
  <c r="B7" i="2"/>
  <c r="E6" i="6" s="1"/>
  <c r="F6" i="2"/>
  <c r="E6" i="2"/>
  <c r="D6" i="2"/>
  <c r="C6" i="2"/>
  <c r="C19" i="2" l="1"/>
  <c r="B6" i="2"/>
  <c r="E19" i="2"/>
  <c r="B21" i="2" s="1"/>
  <c r="F19" i="2"/>
  <c r="B22" i="2" s="1"/>
  <c r="D19" i="2"/>
  <c r="B20" i="2" s="1"/>
  <c r="B19" i="2" l="1"/>
  <c r="B23" i="2" s="1"/>
</calcChain>
</file>

<file path=xl/sharedStrings.xml><?xml version="1.0" encoding="utf-8"?>
<sst xmlns="http://schemas.openxmlformats.org/spreadsheetml/2006/main" count="121" uniqueCount="101">
  <si>
    <t>Verband:</t>
  </si>
  <si>
    <t>Stand:</t>
  </si>
  <si>
    <t>Gesamt</t>
  </si>
  <si>
    <t>Bundesmittel</t>
  </si>
  <si>
    <t>Eigenmittel des Verbandes</t>
  </si>
  <si>
    <t>Eigenleistung der Vereine</t>
  </si>
  <si>
    <t>Personalausgaben</t>
  </si>
  <si>
    <t>Sachausgaben</t>
  </si>
  <si>
    <t>0832 Mieten</t>
  </si>
  <si>
    <t>0835 Vergabe von Aufträgen</t>
  </si>
  <si>
    <t>0841 Maßnahmekosten</t>
  </si>
  <si>
    <t>0850 Investitionsausgaben</t>
  </si>
  <si>
    <t>Summe</t>
  </si>
  <si>
    <t>Beantragte Bundeszuwendung</t>
  </si>
  <si>
    <t xml:space="preserve">Bitte beachten Sie: </t>
  </si>
  <si>
    <r>
      <rPr>
        <b/>
        <sz val="10"/>
        <color theme="1"/>
        <rFont val="Arial"/>
        <family val="2"/>
      </rPr>
      <t>3)</t>
    </r>
    <r>
      <rPr>
        <sz val="10"/>
        <color theme="1"/>
        <rFont val="Arial"/>
        <family val="2"/>
      </rPr>
      <t xml:space="preserve"> Der maximale Prozentsatz für Verwaltungsausgaben beträgt 5% der Gesamtausgaben.</t>
    </r>
  </si>
  <si>
    <r>
      <rPr>
        <b/>
        <sz val="10"/>
        <color theme="1"/>
        <rFont val="Arial"/>
        <family val="2"/>
      </rPr>
      <t>4)</t>
    </r>
    <r>
      <rPr>
        <sz val="10"/>
        <color theme="1"/>
        <rFont val="Arial"/>
        <family val="2"/>
      </rPr>
      <t xml:space="preserve"> Personalausgaben können grundsätzlich beantragt werden. Das Verhältnis zwischen Personalstelle und Ausgaben für Maßnahmen muss dabei eindeutig seitens der Maßnahmen gewichtet sein. </t>
    </r>
  </si>
  <si>
    <t>0817 Summe Personalausgaben Entgeltgruppe E1 - E11 TVöD</t>
  </si>
  <si>
    <t>0812 Summe Personalausgaben Entgeltgruppe E12 - E15 TVöD</t>
  </si>
  <si>
    <t>0822 Summe Honorare (extern)</t>
  </si>
  <si>
    <t>0831 Gegenstände bis 800 €</t>
  </si>
  <si>
    <t>0842 Öffentlichkeitsarbeit</t>
  </si>
  <si>
    <t>0839 Verwaltungskostenpauschale</t>
  </si>
  <si>
    <t>Drittmittel</t>
  </si>
  <si>
    <t>Erklärung der Ausgabenkategorien aufgrund des Leitfadens für die Beantragung, Durchführung und Abrechnung von Zuwendungen zur Unterstützung von Flüchtlingsprojekten der Beauftragten (Stand 29. Juni 2021)</t>
  </si>
  <si>
    <t>Summe Personalausgaben Entgeltgruppe E12 - E15 TVöD</t>
  </si>
  <si>
    <t>0812</t>
  </si>
  <si>
    <t xml:space="preserve">0817 </t>
  </si>
  <si>
    <t>Summe Personalausgaben Entgeltgruppe E1 - E11 TVöD</t>
  </si>
  <si>
    <t xml:space="preserve">0822 </t>
  </si>
  <si>
    <t>Summe Honorare (extern)</t>
  </si>
  <si>
    <t xml:space="preserve">0831 </t>
  </si>
  <si>
    <t>Gegenstände bis 800 €</t>
  </si>
  <si>
    <t xml:space="preserve">0832 </t>
  </si>
  <si>
    <t>Mieten</t>
  </si>
  <si>
    <t xml:space="preserve">0835 </t>
  </si>
  <si>
    <t>Vergabe von Aufträgen</t>
  </si>
  <si>
    <t xml:space="preserve">0841 </t>
  </si>
  <si>
    <t>Maßnahmekosten</t>
  </si>
  <si>
    <t xml:space="preserve">0842 </t>
  </si>
  <si>
    <t>Öffentlichkeitsarbeit</t>
  </si>
  <si>
    <t xml:space="preserve">0844 </t>
  </si>
  <si>
    <t xml:space="preserve">0850 </t>
  </si>
  <si>
    <t>Investitionsausgaben</t>
  </si>
  <si>
    <t xml:space="preserve">0839 </t>
  </si>
  <si>
    <t>Verwaltungskostenpauschale</t>
  </si>
  <si>
    <t>Dienstleistungen externer Anbieter können u.a. sein: Schulungen, Moderationen etc. Zur Durchführung von Schulungsmaßnahmen oder sonstiger Dienstleistungen werden in der Regel Ausgaben für Honorare anerkannt. Die Höhe der zuwendungsfähigen Honorarausgaben richtet sich nach der Tätigkeit des Honorarempfängers. Für Referentenhonorare bei Schulungen / Seminaren sollen grundsätzlich 60,00 Euro je Stunde (60 Minuten) nicht überschritten werden. Wenn es sich bei den Referenten um wissenschaftlich tätige Personen (Universitätsprofessoren, Dozenten usw.) oder sonstige hoch qualifizierte Personen mit Spezialkenntnissen handelt, soll das Honorar 80,00 Euro je Stunde nicht überschreiten. Davon kann nur in begründeten Ausnahmefällen und nach Genehmigung durch den Zuwendungsgeber abgewichen werden. Die Vor- und Nachbereitung einer Veranstaltung ist in den o.g. Höchstgrenzen bereits enthalten. Gesonderte Ausgaben hierfür sind nicht zuwendungsfähig. Sollen höhere Vergütungen ausgezahlt werden ist dies vorab zur Bewilligung einzureichen.</t>
  </si>
  <si>
    <t>Sofern Ehrenamtliche im Projekt mitwirken, soll ihnen durch ihr Engagement kein finanzieller Nachteil entstehen. Sachaufwendungen für Ehrenamtliche (z.B. Fahrtkosten, geringe Ausgaben für Verpflegung etc.) können über eine Einzelfallabrechnung geltend gemacht werden. Alternativ können Aufwendungen über eine „Ehrenamtspauschale“ pauschal als Ausgaben für Maßnahmen abgerechnet werden. Die Höhe der Pauschale soll den durchschnittlichen Sachausgaben der Projekte entsprechen. Die Pauschalen dürfen ausschließlich der Finanzierung der Sachausgaben dienen. Die Art der Abrechnung wird im Zuwendungsbescheid schriftlich fixiert. Von diesen Regelungen kann nur in begründeten Ausnahmefällen und nach Genehmigung durch den Zuwendungsgeber abgewichen werden.</t>
  </si>
  <si>
    <t>Mietausgaben sind nur in der Höhe zuwendungsfähig, als sie für die Durchführung des Projektes notwendig sind. Entsprechende Kosten müssen durch Vorlage des Mietvertrages nachgewiesen werden. Abgerechnet werden können auch die anteiligen Aufwendungen für Raumnebenkosten (z.B. Strom, Wasser, Heizung, Reinigung). Renovierungen und kleinere Baumaßnahmen am Mietobjekt sind als Teil der Miete in den Mietvertrag aufzunehmen und nur als Bestandteil der Miete zuwendungsfähig.</t>
  </si>
  <si>
    <t>z.B. Aufträge zur Gestaltung und Produktion von öffentlichkeitswirksamen Maßnahmen; Projektbegleitung (ext.) zur Auswertung, Qualitäts- und Ergebnissicherung (Beachtung von ANBest-P und UVgO)</t>
  </si>
  <si>
    <t>Die Beschaffung von Gegenständen ist grundsätzlich zu begründen. Eine Abschreibung ist nicht möglich. Bei der Höhe der Ausgaben für die Beschaffung ist auf Angemessenheit sowie dem Grundsatz der Wirtschaftlichkeit und Sparsamkeit zu achten. Zuwendungsfähige Gegenstände (Beispiele):</t>
  </si>
  <si>
    <t>&gt; Grundsätzlich ein Arbeitsplatz-PC und Zubehör oder ein Notebook</t>
  </si>
  <si>
    <t>&gt; Moderationskoffer</t>
  </si>
  <si>
    <t>&gt; Stellwände</t>
  </si>
  <si>
    <t>&gt; Büroausstattung (Grundausstattung)</t>
  </si>
  <si>
    <t>&gt; Ggf. Einrichtung von Arbeits-/Gruppenräumen</t>
  </si>
  <si>
    <t>&gt; Anschaffungskosten Handy bis zu je 300,00 Euro (nur für überwiegend im Außeneinsatz tätige Projektmitarbeiter/-innen)</t>
  </si>
  <si>
    <t>Die laufenden Kosten für Festnetztelefon und Handy sind in der Verwaltungskostenpauschale enthalten.</t>
  </si>
  <si>
    <t>Ausbildungs- und Qualifizierungsangebote</t>
  </si>
  <si>
    <t>Bildungs-/Informations-/Sportveranstaltungen</t>
  </si>
  <si>
    <t>Angebote für geflüchtete Mädchen und Frauen</t>
  </si>
  <si>
    <t>Aufwandsentschädigungungen/Honorare ÜL</t>
  </si>
  <si>
    <t>Ausgaben für Sportgeräte/Ausstattung/Sporthallenmiete</t>
  </si>
  <si>
    <t>Netzwerktreffen/Fachtage/Workshops</t>
  </si>
  <si>
    <t>ggf. Reisekosten von Teilnehmer*innen (Beachtung des Bundesreisekostengesetzes)</t>
  </si>
  <si>
    <t>Unter Ausgaben für Maßnahmen sind alle Aufwendungen zu verstehen, die im Zusammenhang mit der Durchführung der Projektinhalte stehen wie z.B. Schulungen, Ausflüge und Veranstaltungen. Alle Kosten hierfür sind einzeln aufzuschlüsseln und zu erläutern.</t>
  </si>
  <si>
    <t>0844 Reisekosten (hauptamtliche Mitarbeiter*innen, Inland)</t>
  </si>
  <si>
    <t>Reisekosten (hauptamtliche Mitarbeiter*innen, Inland)</t>
  </si>
  <si>
    <t>Hier sind ausschließlich Reisekosten der hauptamtlichen Mitarbeiter*innen anzugeben.</t>
  </si>
  <si>
    <t>Zuwendungsfähig sind ausschließlich Reisen im Inland.</t>
  </si>
  <si>
    <t>Das Bundesreisekostengesetz ist einzuhalten.</t>
  </si>
  <si>
    <t>Da Projekte regelmäßig einen Verwaltungsaufwand verursachen (Telefongebühren für Festnetz- und Mobilfunkgespräche innerhalb Deutschlands, Internet, Porto, Kopierausgaben etc.), deren konkrete Erfassung wegen der Vielzahl von Einzelposten in der Praxis schwer fällt, werden über die sogenannte „Pauschale für Verwaltungsausgaben bzw. Geschäftsbedarf“ die gesamten Verwaltungsausgaben abgerechnet. Der Prozentsatz dieser Pauschale beträgt bis zu maximal 5% der Gesamtausgaben des Projektes. Es ist darauf zu achten, dass nur der für das Projekt erforderliche Betrag beantragt wird.</t>
  </si>
  <si>
    <t xml:space="preserve">Betrag </t>
  </si>
  <si>
    <t>Maßnahmen</t>
  </si>
  <si>
    <t>z.B. 50% Stelle E12</t>
  </si>
  <si>
    <t>Vergleichswerte FinPlan</t>
  </si>
  <si>
    <t>z.B. 50% Stelle E6</t>
  </si>
  <si>
    <t>z.B. Auftrag für Videoproduktion</t>
  </si>
  <si>
    <t>z.B. Auftrag für Interviewserie</t>
  </si>
  <si>
    <t>z.B. ÜL-Honorare</t>
  </si>
  <si>
    <t>z.B. Anschaffung von Sportgeräten</t>
  </si>
  <si>
    <t>z.B. Reisekosten von TN</t>
  </si>
  <si>
    <t>z.B. Büroausstattung</t>
  </si>
  <si>
    <t>max. 5% Pauschale der Gesamtausgaben</t>
  </si>
  <si>
    <t>z.B. Referent*innenhonorare für Qualifizierung</t>
  </si>
  <si>
    <t>Förderzeitraum 01.01.2022 bis 31.12.2022</t>
  </si>
  <si>
    <r>
      <rPr>
        <b/>
        <sz val="10"/>
        <color theme="1"/>
        <rFont val="Arial"/>
        <family val="2"/>
      </rPr>
      <t>2)</t>
    </r>
    <r>
      <rPr>
        <sz val="10"/>
        <color theme="1"/>
        <rFont val="Arial"/>
        <family val="2"/>
      </rPr>
      <t xml:space="preserve"> Antragstellende müssen sich mit 10% Eigen- und/oder Drittmitteln an der Gesamtausgabe beteiligen. Der Prozentsatz kann z.B. durch ehrenamtliche Arbeit der Vereine oder auch bei Anschaffung von Geräten oder Materialien erbracht werden. Finanzielle Zuwendungen aus dem Bundesprogramm „Integration durch Sport“ sind nicht möglich.</t>
    </r>
  </si>
  <si>
    <t>z.B. Vereinsbesuche</t>
  </si>
  <si>
    <t>z.B. Anreise zu Netzwerktreffen</t>
  </si>
  <si>
    <r>
      <t xml:space="preserve">Finanzierungsplan "Willkommen im Sport" </t>
    </r>
    <r>
      <rPr>
        <b/>
        <sz val="12"/>
        <rFont val="Arial"/>
        <family val="2"/>
      </rPr>
      <t>2022</t>
    </r>
  </si>
  <si>
    <t>Finanzierungsplan "Willkommen im Sport" 2022</t>
  </si>
  <si>
    <t>z.B. Teilnahmegebühr bei ÜL-Ausbildung</t>
  </si>
  <si>
    <t>z.B. Moderationskoffer</t>
  </si>
  <si>
    <t>z.B. anteilige Büromiete</t>
  </si>
  <si>
    <t>z.B. Gebühr Sporthallennutzung, Seminarräume</t>
  </si>
  <si>
    <t>z.B. Zeitungsanzeige über Projektarbeit</t>
  </si>
  <si>
    <t>z.B. Social Media Advertising</t>
  </si>
  <si>
    <t>Gegenstände über 800 €; Anschaffungen sind in jedem Fall zu begründen und können nicht abgeschrieben werden; Anschaffungen nur nach vorheriger Freigabe von DOSB und Förderer; Beachtung von ANBest-P und UVgO</t>
  </si>
  <si>
    <t>z.B. Laptop</t>
  </si>
  <si>
    <r>
      <rPr>
        <b/>
        <sz val="10"/>
        <color theme="1"/>
        <rFont val="Arial"/>
        <family val="2"/>
      </rPr>
      <t>1)</t>
    </r>
    <r>
      <rPr>
        <sz val="10"/>
        <color theme="1"/>
        <rFont val="Arial"/>
        <family val="2"/>
      </rPr>
      <t xml:space="preserve"> Stellen Sie die Kosten der Einzelmaßnahmen und Positionen detailliert im Tabellenblatt "Detailausgaben" dar.</t>
    </r>
  </si>
  <si>
    <t>z.B. 20% Stelle E2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</si>
</sst>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_ ;[Red]\-#,##0.00\ "/>
    <numFmt numFmtId="165" formatCode="_-* #,##0.00\ [$€-407]_-;\-* #,##0.00\ [$€-407]_-;_-* &quot;-&quot;??\ [$€-407]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Arial"/>
      <family val="2"/>
    </font>
    <font>
      <sz val="11"/>
      <color theme="1"/>
      <name val="Arial"/>
      <family val="2"/>
    </font>
    <font>
      <sz val="10"/>
      <name val="Arial"/>
      <family val="2"/>
    </font>
    <font>
      <b/>
      <sz val="12"/>
      <name val="Arial"/>
      <family val="2"/>
    </font>
    <font>
      <b/>
      <sz val="11"/>
      <color theme="1"/>
      <name val="Arial"/>
      <family val="2"/>
    </font>
    <font>
      <b/>
      <sz val="11"/>
      <name val="Arial"/>
      <family val="2"/>
    </font>
    <font>
      <b/>
      <i/>
      <sz val="10.5"/>
      <name val="Arial"/>
      <family val="2"/>
    </font>
    <font>
      <b/>
      <sz val="10"/>
      <name val="Arial"/>
      <family val="2"/>
    </font>
    <font>
      <b/>
      <u/>
      <sz val="10"/>
      <color theme="1"/>
      <name val="Arial"/>
      <family val="2"/>
    </font>
    <font>
      <sz val="10"/>
      <color theme="1"/>
      <name val="Arial"/>
      <family val="2"/>
    </font>
    <font>
      <b/>
      <sz val="10"/>
      <color theme="1"/>
      <name val="Arial"/>
      <family val="2"/>
    </font>
    <font>
      <sz val="11"/>
      <name val="Calibri"/>
      <family val="2"/>
      <scheme val="minor"/>
    </font>
    <font>
      <sz val="12"/>
      <color theme="0"/>
      <name val="Arial"/>
      <family val="2"/>
    </font>
    <font>
      <sz val="11"/>
      <name val="Arial"/>
      <family val="2"/>
    </font>
    <font>
      <i/>
      <sz val="10.5"/>
      <name val="Arial"/>
      <family val="2"/>
    </font>
    <font>
      <b/>
      <i/>
      <sz val="1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4" tint="0.39997558519241921"/>
        <bgColor indexed="64"/>
      </patternFill>
    </fill>
    <fill>
      <patternFill patternType="solid">
        <fgColor theme="7"/>
        <bgColor indexed="64"/>
      </patternFill>
    </fill>
  </fills>
  <borders count="36">
    <border>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auto="1"/>
      </left>
      <right style="thin">
        <color auto="1"/>
      </right>
      <top style="medium">
        <color indexed="64"/>
      </top>
      <bottom style="medium">
        <color indexed="64"/>
      </bottom>
      <diagonal/>
    </border>
    <border>
      <left style="thin">
        <color auto="1"/>
      </left>
      <right style="medium">
        <color auto="1"/>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4">
    <xf numFmtId="0" fontId="0" fillId="0" borderId="0"/>
    <xf numFmtId="0" fontId="5" fillId="0" borderId="0"/>
    <xf numFmtId="44" fontId="5" fillId="0" borderId="0" applyFont="0" applyFill="0" applyBorder="0" applyAlignment="0" applyProtection="0"/>
    <xf numFmtId="44" fontId="1" fillId="0" borderId="0" applyFont="0" applyFill="0" applyBorder="0" applyAlignment="0" applyProtection="0"/>
  </cellStyleXfs>
  <cellXfs count="124">
    <xf numFmtId="0" fontId="0" fillId="0" borderId="0" xfId="0"/>
    <xf numFmtId="0" fontId="4" fillId="0" borderId="0" xfId="0" applyFont="1"/>
    <xf numFmtId="0" fontId="7" fillId="0" borderId="0" xfId="0" applyFont="1"/>
    <xf numFmtId="164" fontId="8" fillId="0" borderId="4" xfId="1" applyNumberFormat="1" applyFont="1" applyBorder="1" applyAlignment="1">
      <alignment wrapText="1"/>
    </xf>
    <xf numFmtId="164" fontId="8" fillId="0" borderId="5" xfId="1" applyNumberFormat="1" applyFont="1" applyBorder="1" applyAlignment="1">
      <alignment wrapText="1"/>
    </xf>
    <xf numFmtId="164" fontId="8" fillId="0" borderId="6" xfId="1" applyNumberFormat="1" applyFont="1" applyBorder="1" applyAlignment="1">
      <alignment wrapText="1"/>
    </xf>
    <xf numFmtId="164" fontId="9" fillId="2" borderId="7" xfId="1" applyNumberFormat="1" applyFont="1" applyFill="1" applyBorder="1" applyAlignment="1">
      <alignment vertical="center" wrapText="1"/>
    </xf>
    <xf numFmtId="165" fontId="0" fillId="2" borderId="8" xfId="2" applyNumberFormat="1" applyFont="1" applyFill="1" applyBorder="1" applyAlignment="1"/>
    <xf numFmtId="165" fontId="0" fillId="2" borderId="9" xfId="2" applyNumberFormat="1" applyFont="1" applyFill="1" applyBorder="1" applyAlignment="1"/>
    <xf numFmtId="164" fontId="5" fillId="0" borderId="7" xfId="1" applyNumberFormat="1" applyBorder="1" applyAlignment="1">
      <alignment vertical="center" wrapText="1"/>
    </xf>
    <xf numFmtId="165" fontId="0" fillId="0" borderId="8" xfId="2" applyNumberFormat="1" applyFont="1" applyFill="1" applyBorder="1" applyAlignment="1"/>
    <xf numFmtId="165" fontId="0" fillId="0" borderId="8" xfId="2" applyNumberFormat="1" applyFont="1" applyBorder="1" applyAlignment="1" applyProtection="1">
      <protection locked="0"/>
    </xf>
    <xf numFmtId="165" fontId="0" fillId="0" borderId="9" xfId="2" applyNumberFormat="1" applyFont="1" applyBorder="1" applyAlignment="1" applyProtection="1">
      <protection locked="0"/>
    </xf>
    <xf numFmtId="49" fontId="5" fillId="0" borderId="10" xfId="1" applyNumberFormat="1" applyBorder="1" applyAlignment="1">
      <alignment horizontal="left" vertical="center" wrapText="1"/>
    </xf>
    <xf numFmtId="165" fontId="0" fillId="0" borderId="11" xfId="2" applyNumberFormat="1" applyFont="1" applyBorder="1" applyAlignment="1" applyProtection="1">
      <protection locked="0"/>
    </xf>
    <xf numFmtId="165" fontId="0" fillId="0" borderId="12" xfId="2" applyNumberFormat="1" applyFont="1" applyBorder="1" applyAlignment="1" applyProtection="1">
      <protection locked="0"/>
    </xf>
    <xf numFmtId="165" fontId="0" fillId="0" borderId="13" xfId="2" applyNumberFormat="1" applyFont="1" applyBorder="1" applyAlignment="1" applyProtection="1">
      <protection locked="0"/>
    </xf>
    <xf numFmtId="165" fontId="0" fillId="0" borderId="14" xfId="2" applyNumberFormat="1" applyFont="1" applyBorder="1" applyAlignment="1" applyProtection="1">
      <protection locked="0"/>
    </xf>
    <xf numFmtId="164" fontId="10" fillId="2" borderId="15" xfId="1" applyNumberFormat="1" applyFont="1" applyFill="1" applyBorder="1" applyAlignment="1">
      <alignment horizontal="right" vertical="center"/>
    </xf>
    <xf numFmtId="165" fontId="0" fillId="2" borderId="5" xfId="2" applyNumberFormat="1" applyFont="1" applyFill="1" applyBorder="1" applyAlignment="1"/>
    <xf numFmtId="165" fontId="0" fillId="2" borderId="16" xfId="2" applyNumberFormat="1" applyFont="1" applyFill="1" applyBorder="1" applyAlignment="1"/>
    <xf numFmtId="165" fontId="0" fillId="2" borderId="17" xfId="2" applyNumberFormat="1" applyFont="1" applyFill="1" applyBorder="1" applyAlignment="1"/>
    <xf numFmtId="164" fontId="10" fillId="2" borderId="3" xfId="1" applyNumberFormat="1" applyFont="1" applyFill="1" applyBorder="1" applyAlignment="1">
      <alignment horizontal="right" vertical="center"/>
    </xf>
    <xf numFmtId="165" fontId="0" fillId="2" borderId="18" xfId="2" applyNumberFormat="1" applyFont="1" applyFill="1" applyBorder="1" applyAlignment="1"/>
    <xf numFmtId="164" fontId="0" fillId="0" borderId="0" xfId="2" applyNumberFormat="1" applyFont="1" applyAlignment="1"/>
    <xf numFmtId="164" fontId="10" fillId="2" borderId="7" xfId="1" applyNumberFormat="1" applyFont="1" applyFill="1" applyBorder="1" applyAlignment="1">
      <alignment horizontal="right" vertical="center"/>
    </xf>
    <xf numFmtId="164" fontId="8" fillId="2" borderId="19" xfId="1" applyNumberFormat="1" applyFont="1" applyFill="1" applyBorder="1" applyAlignment="1">
      <alignment horizontal="right" vertical="center"/>
    </xf>
    <xf numFmtId="165" fontId="0" fillId="2" borderId="14" xfId="2" applyNumberFormat="1" applyFont="1" applyFill="1" applyBorder="1" applyAlignment="1"/>
    <xf numFmtId="164" fontId="10" fillId="0" borderId="0" xfId="1" applyNumberFormat="1" applyFont="1"/>
    <xf numFmtId="164" fontId="0" fillId="0" borderId="0" xfId="2" applyNumberFormat="1" applyFont="1"/>
    <xf numFmtId="0" fontId="11" fillId="0" borderId="0" xfId="0" applyFont="1" applyAlignment="1">
      <alignment vertical="center"/>
    </xf>
    <xf numFmtId="0" fontId="12" fillId="0" borderId="0" xfId="0" applyFont="1"/>
    <xf numFmtId="164" fontId="5" fillId="0" borderId="10" xfId="1" applyNumberFormat="1" applyFont="1" applyFill="1" applyBorder="1" applyAlignment="1">
      <alignment vertical="center" wrapText="1"/>
    </xf>
    <xf numFmtId="165" fontId="1" fillId="0" borderId="8" xfId="2" applyNumberFormat="1" applyFont="1" applyFill="1" applyBorder="1" applyAlignment="1"/>
    <xf numFmtId="0" fontId="3" fillId="0" borderId="0" xfId="0" applyFont="1" applyAlignment="1"/>
    <xf numFmtId="0" fontId="0" fillId="0" borderId="0" xfId="0" applyAlignment="1"/>
    <xf numFmtId="49" fontId="14" fillId="2" borderId="8" xfId="1" applyNumberFormat="1" applyFont="1" applyFill="1" applyBorder="1" applyAlignment="1">
      <alignment vertical="center"/>
    </xf>
    <xf numFmtId="49" fontId="14" fillId="2" borderId="8" xfId="1" applyNumberFormat="1" applyFont="1" applyFill="1" applyBorder="1" applyAlignment="1">
      <alignment horizontal="left" vertical="center"/>
    </xf>
    <xf numFmtId="0" fontId="2" fillId="2" borderId="8" xfId="0" applyFont="1" applyFill="1" applyBorder="1" applyAlignment="1"/>
    <xf numFmtId="0" fontId="2" fillId="2" borderId="8" xfId="0" applyFont="1" applyFill="1" applyBorder="1" applyAlignment="1">
      <alignment wrapText="1"/>
    </xf>
    <xf numFmtId="0" fontId="2" fillId="2" borderId="8" xfId="0" applyFont="1" applyFill="1" applyBorder="1" applyAlignment="1">
      <alignment vertical="center"/>
    </xf>
    <xf numFmtId="164" fontId="5" fillId="0" borderId="0" xfId="1" applyNumberFormat="1" applyBorder="1" applyAlignment="1">
      <alignment vertical="center" wrapText="1"/>
    </xf>
    <xf numFmtId="164" fontId="5" fillId="0" borderId="0" xfId="1" applyNumberFormat="1" applyFont="1" applyFill="1" applyBorder="1" applyAlignment="1">
      <alignment vertical="center" wrapText="1"/>
    </xf>
    <xf numFmtId="49" fontId="5" fillId="0" borderId="0" xfId="1" applyNumberFormat="1" applyBorder="1" applyAlignment="1">
      <alignment horizontal="left" vertical="center" wrapText="1"/>
    </xf>
    <xf numFmtId="49" fontId="14" fillId="0" borderId="21" xfId="1" applyNumberFormat="1" applyFont="1" applyBorder="1" applyAlignment="1">
      <alignment vertical="center"/>
    </xf>
    <xf numFmtId="0" fontId="0" fillId="0" borderId="0" xfId="0" applyAlignment="1">
      <alignment vertical="center"/>
    </xf>
    <xf numFmtId="0" fontId="4" fillId="0" borderId="0" xfId="0" applyFont="1" applyAlignment="1">
      <alignment vertical="center"/>
    </xf>
    <xf numFmtId="49" fontId="14" fillId="0" borderId="22" xfId="1" applyNumberFormat="1" applyFont="1" applyBorder="1" applyAlignment="1">
      <alignment vertical="center" wrapText="1"/>
    </xf>
    <xf numFmtId="49" fontId="14" fillId="0" borderId="22" xfId="1" applyNumberFormat="1" applyFont="1" applyBorder="1" applyAlignment="1">
      <alignment horizontal="left" vertical="center" wrapText="1"/>
    </xf>
    <xf numFmtId="49" fontId="14" fillId="0" borderId="23" xfId="1" applyNumberFormat="1" applyFont="1" applyFill="1" applyBorder="1" applyAlignment="1">
      <alignment vertical="center"/>
    </xf>
    <xf numFmtId="49" fontId="14" fillId="0" borderId="24" xfId="1" applyNumberFormat="1" applyFont="1" applyFill="1" applyBorder="1" applyAlignment="1">
      <alignment vertical="center"/>
    </xf>
    <xf numFmtId="49" fontId="14" fillId="0" borderId="27" xfId="1" applyNumberFormat="1" applyFont="1" applyBorder="1" applyAlignment="1">
      <alignment vertical="center" wrapText="1"/>
    </xf>
    <xf numFmtId="0" fontId="0" fillId="0" borderId="22" xfId="0" applyBorder="1" applyAlignment="1">
      <alignment vertical="center" wrapText="1"/>
    </xf>
    <xf numFmtId="0" fontId="0" fillId="0" borderId="25" xfId="0" applyBorder="1" applyAlignment="1">
      <alignment vertical="center" wrapText="1"/>
    </xf>
    <xf numFmtId="0" fontId="0" fillId="0" borderId="27" xfId="0" applyBorder="1"/>
    <xf numFmtId="0" fontId="0" fillId="0" borderId="27" xfId="0" applyBorder="1" applyAlignment="1">
      <alignment vertical="center" wrapText="1"/>
    </xf>
    <xf numFmtId="0" fontId="0" fillId="0" borderId="26" xfId="0" applyBorder="1" applyAlignment="1">
      <alignment vertical="center"/>
    </xf>
    <xf numFmtId="49" fontId="14" fillId="0" borderId="20" xfId="1" applyNumberFormat="1" applyFont="1" applyBorder="1" applyAlignment="1">
      <alignment vertical="center"/>
    </xf>
    <xf numFmtId="49" fontId="14" fillId="0" borderId="20" xfId="1" applyNumberFormat="1" applyFont="1" applyFill="1" applyBorder="1" applyAlignment="1">
      <alignment horizontal="left" vertical="center"/>
    </xf>
    <xf numFmtId="49" fontId="14" fillId="0" borderId="24" xfId="1" applyNumberFormat="1" applyFont="1" applyBorder="1" applyAlignment="1">
      <alignment vertical="center"/>
    </xf>
    <xf numFmtId="49" fontId="14" fillId="0" borderId="26" xfId="1" applyNumberFormat="1" applyFont="1" applyBorder="1" applyAlignment="1">
      <alignment vertical="center"/>
    </xf>
    <xf numFmtId="0" fontId="0" fillId="0" borderId="25" xfId="0" applyFont="1" applyFill="1" applyBorder="1" applyAlignment="1"/>
    <xf numFmtId="0" fontId="0" fillId="0" borderId="27" xfId="0" applyFont="1" applyFill="1" applyBorder="1" applyAlignment="1"/>
    <xf numFmtId="165" fontId="1" fillId="0" borderId="0" xfId="2" applyNumberFormat="1" applyFont="1" applyFill="1" applyBorder="1" applyAlignment="1" applyProtection="1">
      <protection locked="0"/>
    </xf>
    <xf numFmtId="165" fontId="1" fillId="0" borderId="0" xfId="2" applyNumberFormat="1" applyFont="1" applyFill="1" applyBorder="1" applyAlignment="1"/>
    <xf numFmtId="164" fontId="15" fillId="0" borderId="0" xfId="1" applyNumberFormat="1" applyFont="1" applyFill="1" applyBorder="1" applyAlignment="1">
      <alignment wrapText="1"/>
    </xf>
    <xf numFmtId="164" fontId="16" fillId="0" borderId="0" xfId="1" applyNumberFormat="1" applyFont="1" applyFill="1" applyBorder="1" applyAlignment="1">
      <alignment wrapText="1"/>
    </xf>
    <xf numFmtId="164" fontId="17" fillId="0" borderId="0" xfId="1" applyNumberFormat="1" applyFont="1" applyFill="1" applyBorder="1" applyAlignment="1">
      <alignment vertical="center" wrapText="1"/>
    </xf>
    <xf numFmtId="49" fontId="5" fillId="0" borderId="0" xfId="1" applyNumberFormat="1" applyFont="1" applyFill="1" applyBorder="1" applyAlignment="1">
      <alignment horizontal="left" vertical="center" wrapText="1"/>
    </xf>
    <xf numFmtId="49" fontId="5" fillId="0" borderId="0" xfId="1" applyNumberFormat="1" applyFill="1" applyBorder="1" applyAlignment="1">
      <alignment horizontal="left" vertical="center" wrapText="1"/>
    </xf>
    <xf numFmtId="165" fontId="0" fillId="0" borderId="0" xfId="2" applyNumberFormat="1" applyFont="1" applyFill="1" applyBorder="1" applyAlignment="1" applyProtection="1">
      <protection locked="0"/>
    </xf>
    <xf numFmtId="164" fontId="10" fillId="0" borderId="0" xfId="1" applyNumberFormat="1" applyFont="1" applyFill="1" applyBorder="1" applyAlignment="1">
      <alignment horizontal="right" vertical="center"/>
    </xf>
    <xf numFmtId="165" fontId="0" fillId="0" borderId="0" xfId="2" applyNumberFormat="1" applyFont="1" applyFill="1" applyBorder="1" applyAlignment="1"/>
    <xf numFmtId="164" fontId="8" fillId="0" borderId="0" xfId="1" applyNumberFormat="1" applyFont="1" applyFill="1" applyBorder="1" applyAlignment="1">
      <alignment horizontal="right" vertical="center"/>
    </xf>
    <xf numFmtId="44" fontId="5" fillId="0" borderId="0" xfId="3" applyFont="1" applyFill="1" applyBorder="1" applyAlignment="1">
      <alignment horizontal="left" vertical="center" wrapText="1"/>
    </xf>
    <xf numFmtId="44" fontId="17" fillId="0" borderId="29" xfId="3" applyFont="1" applyFill="1" applyBorder="1" applyAlignment="1">
      <alignment vertical="center" wrapText="1"/>
    </xf>
    <xf numFmtId="44" fontId="5" fillId="0" borderId="29" xfId="3" applyFont="1" applyFill="1" applyBorder="1" applyAlignment="1">
      <alignment vertical="center" wrapText="1"/>
    </xf>
    <xf numFmtId="44" fontId="5" fillId="0" borderId="29" xfId="3" applyFont="1" applyFill="1" applyBorder="1" applyAlignment="1">
      <alignment horizontal="left" vertical="center" wrapText="1"/>
    </xf>
    <xf numFmtId="164" fontId="6" fillId="3" borderId="28" xfId="1" applyNumberFormat="1" applyFont="1" applyFill="1" applyBorder="1" applyAlignment="1">
      <alignment wrapText="1"/>
    </xf>
    <xf numFmtId="44" fontId="5" fillId="3" borderId="28" xfId="3" applyFont="1" applyFill="1" applyBorder="1" applyAlignment="1">
      <alignment vertical="center" wrapText="1"/>
    </xf>
    <xf numFmtId="44" fontId="5" fillId="3" borderId="28" xfId="3" applyFont="1" applyFill="1" applyBorder="1" applyAlignment="1">
      <alignment horizontal="left" vertical="center" wrapText="1"/>
    </xf>
    <xf numFmtId="164" fontId="5" fillId="2" borderId="3" xfId="1" applyNumberFormat="1" applyFont="1" applyFill="1" applyBorder="1" applyAlignment="1">
      <alignment vertical="center" wrapText="1"/>
    </xf>
    <xf numFmtId="164" fontId="5" fillId="0" borderId="7" xfId="1" applyNumberFormat="1" applyFont="1" applyFill="1" applyBorder="1" applyAlignment="1">
      <alignment vertical="center" wrapText="1"/>
    </xf>
    <xf numFmtId="164" fontId="5" fillId="0" borderId="19" xfId="1" applyNumberFormat="1" applyFont="1" applyFill="1" applyBorder="1" applyAlignment="1">
      <alignment vertical="center" wrapText="1"/>
    </xf>
    <xf numFmtId="164" fontId="5" fillId="2" borderId="28" xfId="1" applyNumberFormat="1" applyFill="1" applyBorder="1" applyAlignment="1">
      <alignment vertical="center" wrapText="1"/>
    </xf>
    <xf numFmtId="164" fontId="5" fillId="2" borderId="28" xfId="1" applyNumberFormat="1" applyFont="1" applyFill="1" applyBorder="1" applyAlignment="1">
      <alignment vertical="center" wrapText="1"/>
    </xf>
    <xf numFmtId="49" fontId="5" fillId="2" borderId="28" xfId="1" applyNumberFormat="1" applyFill="1" applyBorder="1" applyAlignment="1">
      <alignment horizontal="left" vertical="center" wrapText="1"/>
    </xf>
    <xf numFmtId="164" fontId="5" fillId="0" borderId="30" xfId="1" applyNumberFormat="1" applyBorder="1" applyAlignment="1">
      <alignment vertical="center" wrapText="1"/>
    </xf>
    <xf numFmtId="164" fontId="5" fillId="0" borderId="30" xfId="1" applyNumberFormat="1" applyFont="1" applyFill="1" applyBorder="1" applyAlignment="1">
      <alignment vertical="center" wrapText="1"/>
    </xf>
    <xf numFmtId="49" fontId="5" fillId="0" borderId="30" xfId="1" applyNumberFormat="1" applyBorder="1" applyAlignment="1">
      <alignment horizontal="left" vertical="center" wrapText="1"/>
    </xf>
    <xf numFmtId="0" fontId="0" fillId="0" borderId="30" xfId="0" applyBorder="1"/>
    <xf numFmtId="49" fontId="5" fillId="0" borderId="32" xfId="1" applyNumberFormat="1" applyBorder="1" applyAlignment="1">
      <alignment horizontal="left" vertical="center" wrapText="1"/>
    </xf>
    <xf numFmtId="164" fontId="9" fillId="4" borderId="28" xfId="1" applyNumberFormat="1" applyFont="1" applyFill="1" applyBorder="1" applyAlignment="1">
      <alignment vertical="center" wrapText="1"/>
    </xf>
    <xf numFmtId="164" fontId="8" fillId="0" borderId="33" xfId="1" applyNumberFormat="1" applyFont="1" applyFill="1" applyBorder="1" applyAlignment="1" applyProtection="1">
      <alignment wrapText="1"/>
      <protection locked="0"/>
    </xf>
    <xf numFmtId="0" fontId="6" fillId="0" borderId="0" xfId="0" applyFont="1" applyAlignment="1"/>
    <xf numFmtId="49" fontId="14" fillId="0" borderId="20" xfId="1" applyNumberFormat="1" applyFont="1" applyFill="1" applyBorder="1" applyAlignment="1">
      <alignment vertical="center"/>
    </xf>
    <xf numFmtId="0" fontId="0" fillId="0" borderId="24" xfId="0" applyBorder="1" applyAlignment="1"/>
    <xf numFmtId="164" fontId="5" fillId="0" borderId="7" xfId="1" applyNumberFormat="1" applyFont="1" applyBorder="1" applyAlignment="1">
      <alignment vertical="center" wrapText="1"/>
    </xf>
    <xf numFmtId="164" fontId="5" fillId="0" borderId="19" xfId="1" applyNumberFormat="1" applyFont="1" applyBorder="1" applyAlignment="1">
      <alignment vertical="center" wrapText="1"/>
    </xf>
    <xf numFmtId="49" fontId="5" fillId="2" borderId="3" xfId="1" applyNumberFormat="1" applyFont="1" applyFill="1" applyBorder="1" applyAlignment="1">
      <alignment horizontal="left" vertical="center" wrapText="1"/>
    </xf>
    <xf numFmtId="49" fontId="5" fillId="0" borderId="7" xfId="1" applyNumberFormat="1" applyFont="1" applyBorder="1" applyAlignment="1">
      <alignment horizontal="left" vertical="center" wrapText="1"/>
    </xf>
    <xf numFmtId="49" fontId="5" fillId="0" borderId="19" xfId="1" applyNumberFormat="1" applyFont="1" applyBorder="1" applyAlignment="1">
      <alignment horizontal="left" vertical="center" wrapText="1"/>
    </xf>
    <xf numFmtId="164" fontId="18" fillId="4" borderId="34" xfId="1" applyNumberFormat="1" applyFont="1" applyFill="1" applyBorder="1" applyAlignment="1">
      <alignment vertical="center" wrapText="1"/>
    </xf>
    <xf numFmtId="44" fontId="12" fillId="4" borderId="17" xfId="3" applyFont="1" applyFill="1" applyBorder="1" applyAlignment="1"/>
    <xf numFmtId="44" fontId="12" fillId="2" borderId="18" xfId="3" applyFont="1" applyFill="1" applyBorder="1" applyAlignment="1"/>
    <xf numFmtId="44" fontId="12" fillId="0" borderId="9" xfId="3" applyFont="1" applyFill="1" applyBorder="1" applyAlignment="1"/>
    <xf numFmtId="44" fontId="12" fillId="0" borderId="14" xfId="3" applyFont="1" applyFill="1" applyBorder="1" applyAlignment="1"/>
    <xf numFmtId="164" fontId="18" fillId="4" borderId="27" xfId="1" applyNumberFormat="1" applyFont="1" applyFill="1" applyBorder="1" applyAlignment="1">
      <alignment vertical="center" wrapText="1"/>
    </xf>
    <xf numFmtId="44" fontId="12" fillId="4" borderId="31" xfId="3" applyFont="1" applyFill="1" applyBorder="1" applyAlignment="1"/>
    <xf numFmtId="49" fontId="5" fillId="0" borderId="7" xfId="1" applyNumberFormat="1" applyFont="1" applyFill="1" applyBorder="1" applyAlignment="1">
      <alignment horizontal="left" vertical="center" wrapText="1"/>
    </xf>
    <xf numFmtId="49" fontId="14" fillId="0" borderId="22" xfId="1" applyNumberFormat="1" applyFont="1" applyFill="1" applyBorder="1" applyAlignment="1">
      <alignment vertical="center" wrapText="1"/>
    </xf>
    <xf numFmtId="0" fontId="12" fillId="0" borderId="0" xfId="0" applyFont="1" applyFill="1"/>
    <xf numFmtId="165" fontId="0" fillId="2" borderId="21" xfId="2" applyNumberFormat="1" applyFont="1" applyFill="1" applyBorder="1" applyAlignment="1"/>
    <xf numFmtId="0" fontId="0" fillId="0" borderId="0" xfId="0" applyBorder="1"/>
    <xf numFmtId="165" fontId="1" fillId="0" borderId="35" xfId="2" applyNumberFormat="1" applyFont="1" applyFill="1" applyBorder="1" applyAlignment="1"/>
    <xf numFmtId="164" fontId="8" fillId="5" borderId="3" xfId="1" applyNumberFormat="1" applyFont="1" applyFill="1" applyBorder="1" applyAlignment="1" applyProtection="1">
      <alignment wrapText="1"/>
      <protection locked="0"/>
    </xf>
    <xf numFmtId="164" fontId="8" fillId="5" borderId="15" xfId="1" applyNumberFormat="1" applyFont="1" applyFill="1" applyBorder="1" applyAlignment="1" applyProtection="1">
      <alignment wrapText="1"/>
      <protection locked="0"/>
    </xf>
    <xf numFmtId="0" fontId="3" fillId="0" borderId="0" xfId="0" applyFont="1" applyAlignment="1">
      <alignment horizontal="left"/>
    </xf>
    <xf numFmtId="164" fontId="6" fillId="5" borderId="1" xfId="1" applyNumberFormat="1" applyFont="1" applyFill="1" applyBorder="1" applyAlignment="1" applyProtection="1">
      <alignment horizontal="left" vertical="center"/>
      <protection locked="0"/>
    </xf>
    <xf numFmtId="164" fontId="6" fillId="5" borderId="2" xfId="1" applyNumberFormat="1" applyFont="1" applyFill="1" applyBorder="1" applyAlignment="1" applyProtection="1">
      <alignment horizontal="left" vertical="center"/>
      <protection locked="0"/>
    </xf>
    <xf numFmtId="0" fontId="12" fillId="0" borderId="0" xfId="0" applyFont="1" applyAlignment="1">
      <alignment horizontal="left" vertical="top" wrapText="1"/>
    </xf>
    <xf numFmtId="0" fontId="12" fillId="0" borderId="0" xfId="0" applyFont="1" applyAlignment="1">
      <alignment horizontal="left" vertical="center" wrapText="1"/>
    </xf>
    <xf numFmtId="0" fontId="6" fillId="0" borderId="0" xfId="0" applyFont="1" applyAlignment="1">
      <alignment horizontal="left"/>
    </xf>
    <xf numFmtId="0" fontId="4" fillId="0" borderId="0" xfId="0" applyFont="1" applyAlignment="1">
      <alignment horizontal="left" wrapText="1"/>
    </xf>
  </cellXfs>
  <cellStyles count="4">
    <cellStyle name="Standard" xfId="0" builtinId="0"/>
    <cellStyle name="Standard 2" xfId="1" xr:uid="{4E9D7283-4E6F-4F86-900C-774FB0FBBABF}"/>
    <cellStyle name="Währung" xfId="3" builtinId="4"/>
    <cellStyle name="Währung 2" xfId="2" xr:uid="{95EE6197-6D23-4A10-8082-94A61CFE09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D21F4-FD18-47E8-A39C-0F27A01DE83B}">
  <sheetPr>
    <tabColor theme="7"/>
  </sheetPr>
  <dimension ref="A1:I48"/>
  <sheetViews>
    <sheetView zoomScaleNormal="100" workbookViewId="0">
      <selection activeCell="A4" sqref="A4:B4"/>
    </sheetView>
  </sheetViews>
  <sheetFormatPr baseColWidth="10" defaultColWidth="11.36328125" defaultRowHeight="14.5" x14ac:dyDescent="0.35"/>
  <cols>
    <col min="1" max="1" width="33.36328125" customWidth="1"/>
    <col min="2" max="6" width="20.7265625" customWidth="1"/>
    <col min="8" max="8" width="35.81640625" customWidth="1"/>
    <col min="9" max="9" width="30.7265625" customWidth="1"/>
  </cols>
  <sheetData>
    <row r="1" spans="1:9" ht="15.5" x14ac:dyDescent="0.35">
      <c r="A1" s="117" t="s">
        <v>89</v>
      </c>
      <c r="B1" s="117"/>
      <c r="C1" s="117"/>
      <c r="I1" s="1"/>
    </row>
    <row r="2" spans="1:9" x14ac:dyDescent="0.35">
      <c r="A2" s="1" t="s">
        <v>85</v>
      </c>
    </row>
    <row r="4" spans="1:9" ht="16" thickBot="1" x14ac:dyDescent="0.4">
      <c r="A4" s="118" t="s">
        <v>0</v>
      </c>
      <c r="B4" s="119"/>
      <c r="H4" s="2"/>
    </row>
    <row r="5" spans="1:9" ht="28.5" x14ac:dyDescent="0.35">
      <c r="A5" s="115" t="s">
        <v>1</v>
      </c>
      <c r="B5" s="3" t="s">
        <v>2</v>
      </c>
      <c r="C5" s="4" t="s">
        <v>3</v>
      </c>
      <c r="D5" s="4" t="s">
        <v>4</v>
      </c>
      <c r="E5" s="4" t="s">
        <v>5</v>
      </c>
      <c r="F5" s="5" t="s">
        <v>23</v>
      </c>
      <c r="H5" s="65"/>
      <c r="I5" s="66"/>
    </row>
    <row r="6" spans="1:9" x14ac:dyDescent="0.35">
      <c r="A6" s="6" t="s">
        <v>6</v>
      </c>
      <c r="B6" s="7">
        <f>SUM(C6:F6)</f>
        <v>0</v>
      </c>
      <c r="C6" s="7">
        <f>SUM(C7:C9)</f>
        <v>0</v>
      </c>
      <c r="D6" s="7">
        <f t="shared" ref="D6:F6" si="0">SUM(D7:D9)</f>
        <v>0</v>
      </c>
      <c r="E6" s="7">
        <f t="shared" si="0"/>
        <v>0</v>
      </c>
      <c r="F6" s="8">
        <f t="shared" si="0"/>
        <v>0</v>
      </c>
      <c r="H6" s="67"/>
      <c r="I6" s="64"/>
    </row>
    <row r="7" spans="1:9" ht="25" x14ac:dyDescent="0.35">
      <c r="A7" s="9" t="s">
        <v>18</v>
      </c>
      <c r="B7" s="10">
        <f t="shared" ref="B7:B18" si="1">SUM(C7:F7)</f>
        <v>0</v>
      </c>
      <c r="C7" s="11"/>
      <c r="D7" s="11"/>
      <c r="E7" s="11"/>
      <c r="F7" s="12"/>
      <c r="H7" s="42"/>
      <c r="I7" s="63"/>
    </row>
    <row r="8" spans="1:9" ht="25" x14ac:dyDescent="0.35">
      <c r="A8" s="9" t="s">
        <v>17</v>
      </c>
      <c r="B8" s="10">
        <f t="shared" si="1"/>
        <v>0</v>
      </c>
      <c r="C8" s="11"/>
      <c r="D8" s="11"/>
      <c r="E8" s="11"/>
      <c r="F8" s="12"/>
      <c r="H8" s="42"/>
      <c r="I8" s="63"/>
    </row>
    <row r="9" spans="1:9" x14ac:dyDescent="0.35">
      <c r="A9" s="9" t="s">
        <v>19</v>
      </c>
      <c r="B9" s="10">
        <f t="shared" si="1"/>
        <v>0</v>
      </c>
      <c r="C9" s="11"/>
      <c r="D9" s="11"/>
      <c r="E9" s="11"/>
      <c r="F9" s="15"/>
      <c r="H9" s="42"/>
      <c r="I9" s="63"/>
    </row>
    <row r="10" spans="1:9" x14ac:dyDescent="0.35">
      <c r="A10" s="6" t="s">
        <v>7</v>
      </c>
      <c r="B10" s="7">
        <f>SUM(C10:F10)</f>
        <v>0</v>
      </c>
      <c r="C10" s="7">
        <f>SUM(C11:C18)</f>
        <v>0</v>
      </c>
      <c r="D10" s="7">
        <f t="shared" ref="D10:F10" si="2">SUM(D11:D18)</f>
        <v>0</v>
      </c>
      <c r="E10" s="112">
        <f t="shared" si="2"/>
        <v>0</v>
      </c>
      <c r="F10" s="8">
        <f t="shared" si="2"/>
        <v>0</v>
      </c>
      <c r="G10" s="113"/>
      <c r="H10" s="67"/>
      <c r="I10" s="64"/>
    </row>
    <row r="11" spans="1:9" x14ac:dyDescent="0.35">
      <c r="A11" s="32" t="s">
        <v>20</v>
      </c>
      <c r="B11" s="33">
        <f t="shared" si="1"/>
        <v>0</v>
      </c>
      <c r="C11" s="33"/>
      <c r="D11" s="33"/>
      <c r="E11" s="33"/>
      <c r="F11" s="114"/>
      <c r="H11" s="42"/>
      <c r="I11" s="64"/>
    </row>
    <row r="12" spans="1:9" x14ac:dyDescent="0.35">
      <c r="A12" s="13" t="s">
        <v>8</v>
      </c>
      <c r="B12" s="10">
        <f t="shared" si="1"/>
        <v>0</v>
      </c>
      <c r="C12" s="11"/>
      <c r="D12" s="11"/>
      <c r="E12" s="11"/>
      <c r="F12" s="12"/>
      <c r="H12" s="68"/>
      <c r="I12" s="63"/>
    </row>
    <row r="13" spans="1:9" x14ac:dyDescent="0.35">
      <c r="A13" s="13" t="s">
        <v>9</v>
      </c>
      <c r="B13" s="10">
        <f t="shared" si="1"/>
        <v>0</v>
      </c>
      <c r="C13" s="11"/>
      <c r="D13" s="11"/>
      <c r="E13" s="11"/>
      <c r="F13" s="12"/>
      <c r="H13" s="68"/>
      <c r="I13" s="63"/>
    </row>
    <row r="14" spans="1:9" x14ac:dyDescent="0.35">
      <c r="A14" s="13" t="s">
        <v>10</v>
      </c>
      <c r="B14" s="10">
        <f>SUM(C14:F14)</f>
        <v>0</v>
      </c>
      <c r="C14" s="11"/>
      <c r="D14" s="11"/>
      <c r="E14" s="11"/>
      <c r="F14" s="12"/>
      <c r="H14" s="68"/>
      <c r="I14" s="63"/>
    </row>
    <row r="15" spans="1:9" x14ac:dyDescent="0.35">
      <c r="A15" s="13" t="s">
        <v>21</v>
      </c>
      <c r="B15" s="10">
        <f t="shared" si="1"/>
        <v>0</v>
      </c>
      <c r="C15" s="11"/>
      <c r="D15" s="11"/>
      <c r="E15" s="11"/>
      <c r="F15" s="12"/>
      <c r="H15" s="68"/>
      <c r="I15" s="63"/>
    </row>
    <row r="16" spans="1:9" ht="25" x14ac:dyDescent="0.35">
      <c r="A16" s="13" t="s">
        <v>66</v>
      </c>
      <c r="B16" s="10">
        <f t="shared" si="1"/>
        <v>0</v>
      </c>
      <c r="C16" s="11"/>
      <c r="D16" s="11"/>
      <c r="E16" s="11"/>
      <c r="F16" s="12"/>
      <c r="H16" s="69"/>
      <c r="I16" s="70"/>
    </row>
    <row r="17" spans="1:9" x14ac:dyDescent="0.35">
      <c r="A17" s="13" t="s">
        <v>11</v>
      </c>
      <c r="B17" s="10">
        <f t="shared" si="1"/>
        <v>0</v>
      </c>
      <c r="C17" s="11"/>
      <c r="D17" s="14"/>
      <c r="E17" s="14"/>
      <c r="F17" s="15"/>
      <c r="H17" s="69"/>
      <c r="I17" s="70"/>
    </row>
    <row r="18" spans="1:9" ht="15" thickBot="1" x14ac:dyDescent="0.4">
      <c r="A18" s="13" t="s">
        <v>22</v>
      </c>
      <c r="B18" s="10">
        <f t="shared" si="1"/>
        <v>0</v>
      </c>
      <c r="C18" s="11"/>
      <c r="D18" s="16"/>
      <c r="E18" s="16"/>
      <c r="F18" s="17"/>
      <c r="H18" s="69"/>
      <c r="I18" s="70"/>
    </row>
    <row r="19" spans="1:9" ht="15" thickBot="1" x14ac:dyDescent="0.4">
      <c r="A19" s="18" t="s">
        <v>12</v>
      </c>
      <c r="B19" s="19">
        <f>SUM(B6+B10)</f>
        <v>0</v>
      </c>
      <c r="C19" s="20">
        <f>SUM(C6+C10)</f>
        <v>0</v>
      </c>
      <c r="D19" s="20">
        <f>D6+D10</f>
        <v>0</v>
      </c>
      <c r="E19" s="20">
        <f t="shared" ref="E19:F19" si="3">E6+E10</f>
        <v>0</v>
      </c>
      <c r="F19" s="21">
        <f t="shared" si="3"/>
        <v>0</v>
      </c>
      <c r="H19" s="71"/>
      <c r="I19" s="72"/>
    </row>
    <row r="20" spans="1:9" x14ac:dyDescent="0.35">
      <c r="A20" s="22" t="s">
        <v>4</v>
      </c>
      <c r="B20" s="23">
        <f>D19</f>
        <v>0</v>
      </c>
      <c r="C20" s="24"/>
      <c r="D20" s="24"/>
      <c r="E20" s="24"/>
      <c r="F20" s="24"/>
      <c r="H20" s="71"/>
      <c r="I20" s="70"/>
    </row>
    <row r="21" spans="1:9" x14ac:dyDescent="0.35">
      <c r="A21" s="25" t="s">
        <v>5</v>
      </c>
      <c r="B21" s="8">
        <f>E19</f>
        <v>0</v>
      </c>
      <c r="H21" s="71"/>
      <c r="I21" s="70"/>
    </row>
    <row r="22" spans="1:9" x14ac:dyDescent="0.35">
      <c r="A22" s="25" t="s">
        <v>23</v>
      </c>
      <c r="B22" s="8">
        <f>F19</f>
        <v>0</v>
      </c>
      <c r="H22" s="71"/>
      <c r="I22" s="70"/>
    </row>
    <row r="23" spans="1:9" ht="15" thickBot="1" x14ac:dyDescent="0.4">
      <c r="A23" s="26" t="s">
        <v>13</v>
      </c>
      <c r="B23" s="27">
        <f>B19-B20-B21-B22</f>
        <v>0</v>
      </c>
      <c r="H23" s="73"/>
      <c r="I23" s="70"/>
    </row>
    <row r="24" spans="1:9" x14ac:dyDescent="0.35">
      <c r="A24" s="28"/>
      <c r="B24" s="29"/>
    </row>
    <row r="26" spans="1:9" ht="22.5" customHeight="1" x14ac:dyDescent="0.35">
      <c r="A26" s="30" t="s">
        <v>14</v>
      </c>
      <c r="B26" s="1"/>
      <c r="C26" s="1"/>
      <c r="D26" s="1"/>
      <c r="E26" s="1"/>
      <c r="F26" s="1"/>
    </row>
    <row r="27" spans="1:9" x14ac:dyDescent="0.35">
      <c r="A27" s="111" t="s">
        <v>99</v>
      </c>
      <c r="B27" s="1"/>
      <c r="C27" s="1"/>
      <c r="D27" s="1"/>
      <c r="E27" s="1"/>
      <c r="F27" s="1"/>
    </row>
    <row r="28" spans="1:9" ht="29" customHeight="1" x14ac:dyDescent="0.35">
      <c r="A28" s="120" t="s">
        <v>86</v>
      </c>
      <c r="B28" s="120"/>
      <c r="C28" s="120"/>
      <c r="D28" s="120"/>
      <c r="E28" s="120"/>
      <c r="F28" s="120"/>
    </row>
    <row r="29" spans="1:9" x14ac:dyDescent="0.35">
      <c r="A29" s="31" t="s">
        <v>15</v>
      </c>
      <c r="B29" s="1"/>
      <c r="C29" s="1"/>
      <c r="D29" s="1"/>
      <c r="E29" s="1"/>
      <c r="F29" s="1"/>
    </row>
    <row r="30" spans="1:9" ht="27" customHeight="1" x14ac:dyDescent="0.35">
      <c r="A30" s="121" t="s">
        <v>16</v>
      </c>
      <c r="B30" s="121"/>
      <c r="C30" s="121"/>
      <c r="D30" s="121"/>
      <c r="E30" s="121"/>
      <c r="F30" s="121"/>
    </row>
    <row r="36" spans="1:1" ht="26" customHeight="1" x14ac:dyDescent="0.35">
      <c r="A36" s="41"/>
    </row>
    <row r="37" spans="1:1" ht="26" customHeight="1" x14ac:dyDescent="0.35">
      <c r="A37" s="41"/>
    </row>
    <row r="38" spans="1:1" x14ac:dyDescent="0.35">
      <c r="A38" s="41"/>
    </row>
    <row r="39" spans="1:1" x14ac:dyDescent="0.35">
      <c r="A39" s="42"/>
    </row>
    <row r="40" spans="1:1" x14ac:dyDescent="0.35">
      <c r="A40" s="43"/>
    </row>
    <row r="41" spans="1:1" x14ac:dyDescent="0.35">
      <c r="A41" s="43"/>
    </row>
    <row r="42" spans="1:1" x14ac:dyDescent="0.35">
      <c r="A42" s="43"/>
    </row>
    <row r="43" spans="1:1" x14ac:dyDescent="0.35">
      <c r="A43" s="43"/>
    </row>
    <row r="44" spans="1:1" x14ac:dyDescent="0.35">
      <c r="A44" s="43"/>
    </row>
    <row r="45" spans="1:1" x14ac:dyDescent="0.35">
      <c r="A45" s="43"/>
    </row>
    <row r="46" spans="1:1" x14ac:dyDescent="0.35">
      <c r="A46" s="43"/>
    </row>
    <row r="47" spans="1:1" x14ac:dyDescent="0.35">
      <c r="A47" s="43"/>
    </row>
    <row r="48" spans="1:1" x14ac:dyDescent="0.35">
      <c r="A48" s="43"/>
    </row>
  </sheetData>
  <mergeCells count="4">
    <mergeCell ref="A1:C1"/>
    <mergeCell ref="A4:B4"/>
    <mergeCell ref="A28:F28"/>
    <mergeCell ref="A30:F30"/>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DB958-7C7E-43D7-80ED-2A64C72875EB}">
  <sheetPr>
    <tabColor theme="7"/>
  </sheetPr>
  <dimension ref="A1:F81"/>
  <sheetViews>
    <sheetView zoomScaleNormal="100" workbookViewId="0">
      <selection activeCell="A4" sqref="A4"/>
    </sheetView>
  </sheetViews>
  <sheetFormatPr baseColWidth="10" defaultColWidth="11.36328125" defaultRowHeight="14.5" x14ac:dyDescent="0.35"/>
  <cols>
    <col min="1" max="1" width="33.36328125" customWidth="1"/>
    <col min="2" max="2" width="43.26953125" customWidth="1"/>
    <col min="3" max="3" width="20.7265625" customWidth="1"/>
    <col min="5" max="5" width="35.81640625" customWidth="1"/>
    <col min="6" max="6" width="30.7265625" customWidth="1"/>
  </cols>
  <sheetData>
    <row r="1" spans="1:6" ht="15.5" x14ac:dyDescent="0.35">
      <c r="A1" s="122" t="s">
        <v>90</v>
      </c>
      <c r="B1" s="122"/>
      <c r="C1" s="122"/>
      <c r="F1" s="1"/>
    </row>
    <row r="2" spans="1:6" x14ac:dyDescent="0.35">
      <c r="A2" s="1" t="s">
        <v>85</v>
      </c>
      <c r="B2" s="1"/>
    </row>
    <row r="3" spans="1:6" ht="15" thickBot="1" x14ac:dyDescent="0.4"/>
    <row r="4" spans="1:6" ht="16" thickBot="1" x14ac:dyDescent="0.4">
      <c r="A4" s="116" t="s">
        <v>1</v>
      </c>
      <c r="B4" s="93"/>
      <c r="C4" s="5" t="s">
        <v>72</v>
      </c>
      <c r="E4" s="78" t="s">
        <v>75</v>
      </c>
      <c r="F4" s="66"/>
    </row>
    <row r="5" spans="1:6" ht="15" thickBot="1" x14ac:dyDescent="0.4">
      <c r="A5" s="92" t="s">
        <v>6</v>
      </c>
      <c r="B5" s="102" t="s">
        <v>73</v>
      </c>
      <c r="C5" s="103">
        <f>SUM(C6,C11,C16)</f>
        <v>0</v>
      </c>
      <c r="E5" s="75"/>
      <c r="F5" s="64"/>
    </row>
    <row r="6" spans="1:6" ht="25.5" thickBot="1" x14ac:dyDescent="0.4">
      <c r="A6" s="84" t="s">
        <v>18</v>
      </c>
      <c r="B6" s="81"/>
      <c r="C6" s="104">
        <f>SUM(C7:C10)</f>
        <v>0</v>
      </c>
      <c r="E6" s="79">
        <f>'Finplan 2022'!B7</f>
        <v>0</v>
      </c>
      <c r="F6" s="63"/>
    </row>
    <row r="7" spans="1:6" x14ac:dyDescent="0.35">
      <c r="A7" s="87"/>
      <c r="B7" s="97" t="s">
        <v>74</v>
      </c>
      <c r="C7" s="105">
        <v>0</v>
      </c>
      <c r="E7" s="76"/>
      <c r="F7" s="63"/>
    </row>
    <row r="8" spans="1:6" x14ac:dyDescent="0.35">
      <c r="A8" s="87"/>
      <c r="B8" s="97"/>
      <c r="C8" s="105">
        <v>0</v>
      </c>
      <c r="E8" s="76"/>
      <c r="F8" s="63"/>
    </row>
    <row r="9" spans="1:6" x14ac:dyDescent="0.35">
      <c r="A9" s="87"/>
      <c r="B9" s="97"/>
      <c r="C9" s="105">
        <v>0</v>
      </c>
      <c r="E9" s="76"/>
      <c r="F9" s="63"/>
    </row>
    <row r="10" spans="1:6" ht="15" thickBot="1" x14ac:dyDescent="0.4">
      <c r="A10" s="87"/>
      <c r="B10" s="98"/>
      <c r="C10" s="106">
        <v>0</v>
      </c>
      <c r="E10" s="76"/>
      <c r="F10" s="63"/>
    </row>
    <row r="11" spans="1:6" ht="25.5" thickBot="1" x14ac:dyDescent="0.4">
      <c r="A11" s="84" t="s">
        <v>17</v>
      </c>
      <c r="B11" s="81"/>
      <c r="C11" s="104">
        <f>SUM(C12:C15)</f>
        <v>0</v>
      </c>
      <c r="E11" s="79">
        <f>'Finplan 2022'!B8</f>
        <v>0</v>
      </c>
      <c r="F11" s="63"/>
    </row>
    <row r="12" spans="1:6" x14ac:dyDescent="0.35">
      <c r="A12" s="87"/>
      <c r="B12" s="97" t="s">
        <v>76</v>
      </c>
      <c r="C12" s="105">
        <v>0</v>
      </c>
      <c r="E12" s="76"/>
      <c r="F12" s="63"/>
    </row>
    <row r="13" spans="1:6" x14ac:dyDescent="0.35">
      <c r="A13" s="87"/>
      <c r="B13" s="97" t="s">
        <v>100</v>
      </c>
      <c r="C13" s="105">
        <v>0</v>
      </c>
      <c r="E13" s="76"/>
      <c r="F13" s="63"/>
    </row>
    <row r="14" spans="1:6" x14ac:dyDescent="0.35">
      <c r="A14" s="87"/>
      <c r="B14" s="97"/>
      <c r="C14" s="105">
        <v>0</v>
      </c>
      <c r="E14" s="76"/>
      <c r="F14" s="63"/>
    </row>
    <row r="15" spans="1:6" ht="15" thickBot="1" x14ac:dyDescent="0.4">
      <c r="A15" s="87"/>
      <c r="B15" s="98"/>
      <c r="C15" s="106">
        <v>0</v>
      </c>
      <c r="E15" s="76"/>
      <c r="F15" s="63"/>
    </row>
    <row r="16" spans="1:6" ht="15" thickBot="1" x14ac:dyDescent="0.4">
      <c r="A16" s="84" t="s">
        <v>19</v>
      </c>
      <c r="B16" s="81"/>
      <c r="C16" s="104">
        <f>SUM(C17:C20)</f>
        <v>0</v>
      </c>
      <c r="E16" s="79">
        <f>'Finplan 2022'!B9</f>
        <v>0</v>
      </c>
      <c r="F16" s="63"/>
    </row>
    <row r="17" spans="1:6" x14ac:dyDescent="0.35">
      <c r="A17" s="87"/>
      <c r="B17" s="97" t="s">
        <v>84</v>
      </c>
      <c r="C17" s="105">
        <v>0</v>
      </c>
      <c r="E17" s="76"/>
      <c r="F17" s="63"/>
    </row>
    <row r="18" spans="1:6" x14ac:dyDescent="0.35">
      <c r="A18" s="87"/>
      <c r="B18" s="97"/>
      <c r="C18" s="105">
        <v>0</v>
      </c>
      <c r="E18" s="76"/>
      <c r="F18" s="63"/>
    </row>
    <row r="19" spans="1:6" x14ac:dyDescent="0.35">
      <c r="A19" s="87"/>
      <c r="B19" s="97"/>
      <c r="C19" s="105">
        <v>0</v>
      </c>
      <c r="E19" s="76"/>
      <c r="F19" s="63"/>
    </row>
    <row r="20" spans="1:6" ht="15" thickBot="1" x14ac:dyDescent="0.4">
      <c r="A20" s="87"/>
      <c r="B20" s="98"/>
      <c r="C20" s="106">
        <v>0</v>
      </c>
      <c r="E20" s="76"/>
      <c r="F20" s="63"/>
    </row>
    <row r="21" spans="1:6" ht="15" thickBot="1" x14ac:dyDescent="0.4">
      <c r="A21" s="92" t="s">
        <v>7</v>
      </c>
      <c r="B21" s="107"/>
      <c r="C21" s="108">
        <f>SUM(C22,C28,C34,C40,C46,C52,C58,C64)</f>
        <v>0</v>
      </c>
      <c r="E21" s="75"/>
      <c r="F21" s="64"/>
    </row>
    <row r="22" spans="1:6" ht="15" thickBot="1" x14ac:dyDescent="0.4">
      <c r="A22" s="85" t="s">
        <v>20</v>
      </c>
      <c r="B22" s="81"/>
      <c r="C22" s="104">
        <f>SUM(C23:C27)</f>
        <v>0</v>
      </c>
      <c r="E22" s="79">
        <f>'Finplan 2022'!B11</f>
        <v>0</v>
      </c>
      <c r="F22" s="64"/>
    </row>
    <row r="23" spans="1:6" x14ac:dyDescent="0.35">
      <c r="A23" s="88"/>
      <c r="B23" s="82" t="s">
        <v>82</v>
      </c>
      <c r="C23" s="105">
        <v>0</v>
      </c>
      <c r="E23" s="76"/>
      <c r="F23" s="64"/>
    </row>
    <row r="24" spans="1:6" x14ac:dyDescent="0.35">
      <c r="A24" s="88"/>
      <c r="B24" s="82" t="s">
        <v>92</v>
      </c>
      <c r="C24" s="105">
        <v>0</v>
      </c>
      <c r="E24" s="76"/>
      <c r="F24" s="64"/>
    </row>
    <row r="25" spans="1:6" x14ac:dyDescent="0.35">
      <c r="A25" s="88"/>
      <c r="B25" s="82"/>
      <c r="C25" s="105">
        <v>0</v>
      </c>
      <c r="E25" s="76"/>
      <c r="F25" s="64"/>
    </row>
    <row r="26" spans="1:6" x14ac:dyDescent="0.35">
      <c r="A26" s="88"/>
      <c r="B26" s="82"/>
      <c r="C26" s="105">
        <v>0</v>
      </c>
      <c r="E26" s="76"/>
      <c r="F26" s="64"/>
    </row>
    <row r="27" spans="1:6" ht="15" thickBot="1" x14ac:dyDescent="0.4">
      <c r="A27" s="88"/>
      <c r="B27" s="83"/>
      <c r="C27" s="106">
        <v>0</v>
      </c>
      <c r="E27" s="76"/>
      <c r="F27" s="64"/>
    </row>
    <row r="28" spans="1:6" ht="15" thickBot="1" x14ac:dyDescent="0.4">
      <c r="A28" s="86" t="s">
        <v>8</v>
      </c>
      <c r="B28" s="99"/>
      <c r="C28" s="104">
        <f>SUM(C29:C33)</f>
        <v>0</v>
      </c>
      <c r="E28" s="80">
        <f>'Finplan 2022'!B12</f>
        <v>0</v>
      </c>
      <c r="F28" s="63"/>
    </row>
    <row r="29" spans="1:6" x14ac:dyDescent="0.35">
      <c r="A29" s="89"/>
      <c r="B29" s="100" t="s">
        <v>93</v>
      </c>
      <c r="C29" s="105">
        <v>0</v>
      </c>
      <c r="E29" s="77"/>
      <c r="F29" s="63"/>
    </row>
    <row r="30" spans="1:6" x14ac:dyDescent="0.35">
      <c r="A30" s="89"/>
      <c r="B30" s="100"/>
      <c r="C30" s="105">
        <v>0</v>
      </c>
      <c r="E30" s="77"/>
      <c r="F30" s="63"/>
    </row>
    <row r="31" spans="1:6" x14ac:dyDescent="0.35">
      <c r="A31" s="89"/>
      <c r="B31" s="100"/>
      <c r="C31" s="105">
        <v>0</v>
      </c>
      <c r="E31" s="77"/>
      <c r="F31" s="63"/>
    </row>
    <row r="32" spans="1:6" x14ac:dyDescent="0.35">
      <c r="A32" s="89"/>
      <c r="B32" s="100"/>
      <c r="C32" s="105">
        <v>0</v>
      </c>
      <c r="E32" s="77"/>
      <c r="F32" s="63"/>
    </row>
    <row r="33" spans="1:6" ht="15" thickBot="1" x14ac:dyDescent="0.4">
      <c r="A33" s="89"/>
      <c r="B33" s="101"/>
      <c r="C33" s="106">
        <v>0</v>
      </c>
      <c r="E33" s="77"/>
      <c r="F33" s="63"/>
    </row>
    <row r="34" spans="1:6" ht="15" thickBot="1" x14ac:dyDescent="0.4">
      <c r="A34" s="86" t="s">
        <v>9</v>
      </c>
      <c r="B34" s="99"/>
      <c r="C34" s="104">
        <f>SUM(C35:C39)</f>
        <v>0</v>
      </c>
      <c r="E34" s="80">
        <f>'Finplan 2022'!B13</f>
        <v>0</v>
      </c>
      <c r="F34" s="63"/>
    </row>
    <row r="35" spans="1:6" x14ac:dyDescent="0.35">
      <c r="A35" s="89"/>
      <c r="B35" s="100" t="s">
        <v>77</v>
      </c>
      <c r="C35" s="105">
        <v>0</v>
      </c>
      <c r="E35" s="77"/>
      <c r="F35" s="63"/>
    </row>
    <row r="36" spans="1:6" x14ac:dyDescent="0.35">
      <c r="A36" s="89"/>
      <c r="B36" s="100" t="s">
        <v>78</v>
      </c>
      <c r="C36" s="105">
        <v>0</v>
      </c>
      <c r="E36" s="77"/>
      <c r="F36" s="63"/>
    </row>
    <row r="37" spans="1:6" x14ac:dyDescent="0.35">
      <c r="A37" s="89"/>
      <c r="B37" s="100"/>
      <c r="C37" s="105">
        <v>0</v>
      </c>
      <c r="E37" s="77"/>
      <c r="F37" s="63"/>
    </row>
    <row r="38" spans="1:6" x14ac:dyDescent="0.35">
      <c r="A38" s="89"/>
      <c r="B38" s="100"/>
      <c r="C38" s="105">
        <v>0</v>
      </c>
      <c r="E38" s="77"/>
      <c r="F38" s="63"/>
    </row>
    <row r="39" spans="1:6" ht="15" thickBot="1" x14ac:dyDescent="0.4">
      <c r="A39" s="89"/>
      <c r="B39" s="101"/>
      <c r="C39" s="106">
        <v>0</v>
      </c>
      <c r="E39" s="77"/>
      <c r="F39" s="63"/>
    </row>
    <row r="40" spans="1:6" ht="15" thickBot="1" x14ac:dyDescent="0.4">
      <c r="A40" s="86" t="s">
        <v>10</v>
      </c>
      <c r="B40" s="99"/>
      <c r="C40" s="104">
        <f>SUM(C41:C45)</f>
        <v>0</v>
      </c>
      <c r="E40" s="80">
        <f>'Finplan 2022'!B14</f>
        <v>0</v>
      </c>
      <c r="F40" s="63"/>
    </row>
    <row r="41" spans="1:6" x14ac:dyDescent="0.35">
      <c r="A41" s="90"/>
      <c r="B41" s="100" t="s">
        <v>79</v>
      </c>
      <c r="C41" s="105">
        <v>0</v>
      </c>
      <c r="E41" s="77"/>
      <c r="F41" s="63"/>
    </row>
    <row r="42" spans="1:6" x14ac:dyDescent="0.35">
      <c r="A42" s="89"/>
      <c r="B42" s="109" t="s">
        <v>94</v>
      </c>
      <c r="C42" s="105">
        <v>0</v>
      </c>
      <c r="E42" s="77"/>
      <c r="F42" s="63"/>
    </row>
    <row r="43" spans="1:6" x14ac:dyDescent="0.35">
      <c r="A43" s="89"/>
      <c r="B43" s="100" t="s">
        <v>80</v>
      </c>
      <c r="C43" s="105">
        <v>0</v>
      </c>
      <c r="E43" s="77"/>
      <c r="F43" s="63"/>
    </row>
    <row r="44" spans="1:6" x14ac:dyDescent="0.35">
      <c r="A44" s="89"/>
      <c r="B44" s="100" t="s">
        <v>81</v>
      </c>
      <c r="C44" s="105">
        <v>0</v>
      </c>
      <c r="E44" s="77"/>
      <c r="F44" s="63"/>
    </row>
    <row r="45" spans="1:6" ht="15" thickBot="1" x14ac:dyDescent="0.4">
      <c r="A45" s="89"/>
      <c r="B45" s="101" t="s">
        <v>91</v>
      </c>
      <c r="C45" s="106">
        <v>0</v>
      </c>
      <c r="E45" s="77"/>
      <c r="F45" s="63"/>
    </row>
    <row r="46" spans="1:6" ht="15" thickBot="1" x14ac:dyDescent="0.4">
      <c r="A46" s="86" t="s">
        <v>21</v>
      </c>
      <c r="B46" s="99"/>
      <c r="C46" s="104">
        <f>SUM(C47:C51)</f>
        <v>0</v>
      </c>
      <c r="E46" s="80">
        <f>'Finplan 2022'!B15</f>
        <v>0</v>
      </c>
      <c r="F46" s="63"/>
    </row>
    <row r="47" spans="1:6" x14ac:dyDescent="0.35">
      <c r="A47" s="89"/>
      <c r="B47" s="100" t="s">
        <v>95</v>
      </c>
      <c r="C47" s="105">
        <v>0</v>
      </c>
      <c r="E47" s="77"/>
      <c r="F47" s="63"/>
    </row>
    <row r="48" spans="1:6" x14ac:dyDescent="0.35">
      <c r="A48" s="89"/>
      <c r="B48" s="100" t="s">
        <v>96</v>
      </c>
      <c r="C48" s="105">
        <v>0</v>
      </c>
      <c r="E48" s="77"/>
      <c r="F48" s="63"/>
    </row>
    <row r="49" spans="1:6" x14ac:dyDescent="0.35">
      <c r="A49" s="89"/>
      <c r="B49" s="100"/>
      <c r="C49" s="105">
        <v>0</v>
      </c>
      <c r="E49" s="77"/>
      <c r="F49" s="63"/>
    </row>
    <row r="50" spans="1:6" x14ac:dyDescent="0.35">
      <c r="A50" s="89"/>
      <c r="B50" s="100"/>
      <c r="C50" s="105">
        <v>0</v>
      </c>
      <c r="E50" s="77"/>
      <c r="F50" s="63"/>
    </row>
    <row r="51" spans="1:6" ht="15" thickBot="1" x14ac:dyDescent="0.4">
      <c r="A51" s="89"/>
      <c r="B51" s="101"/>
      <c r="C51" s="106">
        <v>0</v>
      </c>
      <c r="E51" s="77"/>
      <c r="F51" s="63"/>
    </row>
    <row r="52" spans="1:6" ht="25.5" thickBot="1" x14ac:dyDescent="0.4">
      <c r="A52" s="86" t="s">
        <v>66</v>
      </c>
      <c r="B52" s="99"/>
      <c r="C52" s="104">
        <f>SUM(C53:C57)</f>
        <v>0</v>
      </c>
      <c r="E52" s="80">
        <f>'Finplan 2022'!B16</f>
        <v>0</v>
      </c>
      <c r="F52" s="70"/>
    </row>
    <row r="53" spans="1:6" x14ac:dyDescent="0.35">
      <c r="A53" s="89"/>
      <c r="B53" s="100" t="s">
        <v>87</v>
      </c>
      <c r="C53" s="105">
        <v>0</v>
      </c>
      <c r="E53" s="77"/>
      <c r="F53" s="70"/>
    </row>
    <row r="54" spans="1:6" x14ac:dyDescent="0.35">
      <c r="A54" s="89"/>
      <c r="B54" s="100" t="s">
        <v>88</v>
      </c>
      <c r="C54" s="105">
        <v>0</v>
      </c>
      <c r="E54" s="77"/>
      <c r="F54" s="70"/>
    </row>
    <row r="55" spans="1:6" x14ac:dyDescent="0.35">
      <c r="A55" s="89"/>
      <c r="B55" s="100"/>
      <c r="C55" s="105">
        <v>0</v>
      </c>
      <c r="E55" s="77"/>
      <c r="F55" s="70"/>
    </row>
    <row r="56" spans="1:6" x14ac:dyDescent="0.35">
      <c r="A56" s="89"/>
      <c r="B56" s="100"/>
      <c r="C56" s="105">
        <v>0</v>
      </c>
      <c r="E56" s="77"/>
      <c r="F56" s="70"/>
    </row>
    <row r="57" spans="1:6" ht="15" thickBot="1" x14ac:dyDescent="0.4">
      <c r="A57" s="89"/>
      <c r="B57" s="101"/>
      <c r="C57" s="106">
        <v>0</v>
      </c>
      <c r="E57" s="77"/>
      <c r="F57" s="70"/>
    </row>
    <row r="58" spans="1:6" ht="15" thickBot="1" x14ac:dyDescent="0.4">
      <c r="A58" s="86" t="s">
        <v>11</v>
      </c>
      <c r="B58" s="99"/>
      <c r="C58" s="104">
        <f>SUM(C59:C63)</f>
        <v>0</v>
      </c>
      <c r="E58" s="80">
        <f>'Finplan 2022'!B17</f>
        <v>0</v>
      </c>
      <c r="F58" s="70"/>
    </row>
    <row r="59" spans="1:6" x14ac:dyDescent="0.35">
      <c r="A59" s="89"/>
      <c r="B59" s="100" t="s">
        <v>98</v>
      </c>
      <c r="C59" s="105">
        <v>0</v>
      </c>
      <c r="E59" s="77"/>
      <c r="F59" s="70"/>
    </row>
    <row r="60" spans="1:6" x14ac:dyDescent="0.35">
      <c r="A60" s="89"/>
      <c r="B60" s="100"/>
      <c r="C60" s="105">
        <v>0</v>
      </c>
      <c r="E60" s="77"/>
      <c r="F60" s="70"/>
    </row>
    <row r="61" spans="1:6" x14ac:dyDescent="0.35">
      <c r="A61" s="89"/>
      <c r="B61" s="100"/>
      <c r="C61" s="105">
        <v>0</v>
      </c>
      <c r="E61" s="77"/>
      <c r="F61" s="70"/>
    </row>
    <row r="62" spans="1:6" x14ac:dyDescent="0.35">
      <c r="A62" s="89"/>
      <c r="B62" s="100"/>
      <c r="C62" s="105">
        <v>0</v>
      </c>
      <c r="E62" s="77"/>
      <c r="F62" s="70"/>
    </row>
    <row r="63" spans="1:6" ht="15" thickBot="1" x14ac:dyDescent="0.4">
      <c r="A63" s="89"/>
      <c r="B63" s="101"/>
      <c r="C63" s="106">
        <v>0</v>
      </c>
      <c r="E63" s="77"/>
      <c r="F63" s="70"/>
    </row>
    <row r="64" spans="1:6" ht="15" thickBot="1" x14ac:dyDescent="0.4">
      <c r="A64" s="86" t="s">
        <v>22</v>
      </c>
      <c r="B64" s="99"/>
      <c r="C64" s="104">
        <f>SUM(C65:C65)</f>
        <v>0</v>
      </c>
      <c r="E64" s="80">
        <f>'Finplan 2022'!B18</f>
        <v>0</v>
      </c>
      <c r="F64" s="70"/>
    </row>
    <row r="65" spans="1:6" ht="15" thickBot="1" x14ac:dyDescent="0.4">
      <c r="A65" s="91"/>
      <c r="B65" s="101" t="s">
        <v>83</v>
      </c>
      <c r="C65" s="106">
        <v>0</v>
      </c>
      <c r="E65" s="74"/>
      <c r="F65" s="70"/>
    </row>
    <row r="69" spans="1:6" ht="26" customHeight="1" x14ac:dyDescent="0.35">
      <c r="A69" s="41"/>
      <c r="B69" s="41"/>
    </row>
    <row r="70" spans="1:6" ht="26" customHeight="1" x14ac:dyDescent="0.35">
      <c r="A70" s="41"/>
      <c r="B70" s="41"/>
    </row>
    <row r="71" spans="1:6" x14ac:dyDescent="0.35">
      <c r="A71" s="41"/>
      <c r="B71" s="41"/>
    </row>
    <row r="72" spans="1:6" x14ac:dyDescent="0.35">
      <c r="A72" s="42"/>
      <c r="B72" s="42"/>
    </row>
    <row r="73" spans="1:6" x14ac:dyDescent="0.35">
      <c r="A73" s="43"/>
      <c r="B73" s="43"/>
    </row>
    <row r="74" spans="1:6" x14ac:dyDescent="0.35">
      <c r="A74" s="43"/>
      <c r="B74" s="43"/>
    </row>
    <row r="75" spans="1:6" x14ac:dyDescent="0.35">
      <c r="A75" s="43"/>
      <c r="B75" s="43"/>
    </row>
    <row r="76" spans="1:6" x14ac:dyDescent="0.35">
      <c r="A76" s="43"/>
      <c r="B76" s="43"/>
    </row>
    <row r="77" spans="1:6" x14ac:dyDescent="0.35">
      <c r="A77" s="43"/>
      <c r="B77" s="43"/>
    </row>
    <row r="78" spans="1:6" x14ac:dyDescent="0.35">
      <c r="A78" s="43"/>
      <c r="B78" s="43"/>
    </row>
    <row r="79" spans="1:6" x14ac:dyDescent="0.35">
      <c r="A79" s="43"/>
      <c r="B79" s="43"/>
    </row>
    <row r="80" spans="1:6" x14ac:dyDescent="0.35">
      <c r="A80" s="43"/>
      <c r="B80" s="43"/>
    </row>
    <row r="81" spans="1:2" x14ac:dyDescent="0.35">
      <c r="A81" s="43"/>
      <c r="B81" s="43"/>
    </row>
  </sheetData>
  <mergeCells count="1">
    <mergeCell ref="A1:C1"/>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E2C93-A575-4643-A249-E3AA7E3E3C76}">
  <sheetPr>
    <tabColor theme="2" tint="-9.9978637043366805E-2"/>
  </sheetPr>
  <dimension ref="A1:H42"/>
  <sheetViews>
    <sheetView tabSelected="1" workbookViewId="0">
      <selection activeCell="D10" sqref="D10"/>
    </sheetView>
  </sheetViews>
  <sheetFormatPr baseColWidth="10" defaultRowHeight="14.5" x14ac:dyDescent="0.35"/>
  <cols>
    <col min="1" max="1" width="6.453125" customWidth="1"/>
    <col min="2" max="2" width="122.90625" customWidth="1"/>
  </cols>
  <sheetData>
    <row r="1" spans="1:8" ht="15.5" x14ac:dyDescent="0.35">
      <c r="A1" s="94" t="s">
        <v>90</v>
      </c>
      <c r="B1" s="94"/>
      <c r="C1" s="34"/>
    </row>
    <row r="2" spans="1:8" x14ac:dyDescent="0.35">
      <c r="A2" s="1" t="s">
        <v>85</v>
      </c>
    </row>
    <row r="4" spans="1:8" ht="29" customHeight="1" x14ac:dyDescent="0.35">
      <c r="A4" s="123" t="s">
        <v>24</v>
      </c>
      <c r="B4" s="123"/>
      <c r="C4" s="35"/>
      <c r="D4" s="35"/>
      <c r="E4" s="35"/>
      <c r="F4" s="35"/>
      <c r="G4" s="35"/>
      <c r="H4" s="35"/>
    </row>
    <row r="5" spans="1:8" x14ac:dyDescent="0.35">
      <c r="A5" s="35"/>
      <c r="B5" s="35"/>
      <c r="C5" s="35"/>
      <c r="D5" s="35"/>
      <c r="E5" s="35"/>
      <c r="F5" s="35"/>
      <c r="G5" s="35"/>
      <c r="H5" s="35"/>
    </row>
    <row r="6" spans="1:8" x14ac:dyDescent="0.35">
      <c r="A6" s="35"/>
    </row>
    <row r="7" spans="1:8" s="35" customFormat="1" x14ac:dyDescent="0.35">
      <c r="A7" s="36" t="s">
        <v>26</v>
      </c>
      <c r="B7" s="40" t="s">
        <v>25</v>
      </c>
    </row>
    <row r="8" spans="1:8" s="35" customFormat="1" x14ac:dyDescent="0.35">
      <c r="A8" s="36" t="s">
        <v>27</v>
      </c>
      <c r="B8" s="39" t="s">
        <v>28</v>
      </c>
    </row>
    <row r="9" spans="1:8" s="35" customFormat="1" x14ac:dyDescent="0.35">
      <c r="A9" s="36" t="s">
        <v>29</v>
      </c>
      <c r="B9" s="38" t="s">
        <v>30</v>
      </c>
    </row>
    <row r="10" spans="1:8" s="35" customFormat="1" ht="116" x14ac:dyDescent="0.35">
      <c r="A10" s="44"/>
      <c r="B10" s="48" t="s">
        <v>46</v>
      </c>
    </row>
    <row r="11" spans="1:8" s="35" customFormat="1" x14ac:dyDescent="0.35">
      <c r="A11" s="36" t="s">
        <v>31</v>
      </c>
      <c r="B11" s="38" t="s">
        <v>32</v>
      </c>
      <c r="F11" s="46"/>
    </row>
    <row r="12" spans="1:8" s="35" customFormat="1" ht="43.5" x14ac:dyDescent="0.35">
      <c r="A12" s="49"/>
      <c r="B12" s="53" t="s">
        <v>50</v>
      </c>
      <c r="F12" s="46"/>
    </row>
    <row r="13" spans="1:8" s="35" customFormat="1" x14ac:dyDescent="0.35">
      <c r="A13" s="95"/>
      <c r="B13" s="54" t="s">
        <v>51</v>
      </c>
      <c r="F13" s="46"/>
    </row>
    <row r="14" spans="1:8" s="35" customFormat="1" x14ac:dyDescent="0.35">
      <c r="A14" s="95"/>
      <c r="B14" s="55" t="s">
        <v>52</v>
      </c>
      <c r="F14" s="46"/>
    </row>
    <row r="15" spans="1:8" s="35" customFormat="1" x14ac:dyDescent="0.35">
      <c r="A15" s="95"/>
      <c r="B15" s="55" t="s">
        <v>53</v>
      </c>
      <c r="F15" s="46"/>
    </row>
    <row r="16" spans="1:8" s="35" customFormat="1" x14ac:dyDescent="0.35">
      <c r="A16" s="95"/>
      <c r="B16" s="55" t="s">
        <v>54</v>
      </c>
      <c r="F16" s="46"/>
    </row>
    <row r="17" spans="1:6" s="35" customFormat="1" x14ac:dyDescent="0.35">
      <c r="A17" s="95"/>
      <c r="B17" s="55" t="s">
        <v>55</v>
      </c>
      <c r="F17" s="46"/>
    </row>
    <row r="18" spans="1:6" s="35" customFormat="1" x14ac:dyDescent="0.35">
      <c r="A18" s="95"/>
      <c r="B18" s="55" t="s">
        <v>56</v>
      </c>
      <c r="F18" s="46"/>
    </row>
    <row r="19" spans="1:6" s="35" customFormat="1" x14ac:dyDescent="0.35">
      <c r="A19" s="50"/>
      <c r="B19" s="56" t="s">
        <v>57</v>
      </c>
      <c r="F19" s="46"/>
    </row>
    <row r="20" spans="1:6" s="35" customFormat="1" x14ac:dyDescent="0.35">
      <c r="A20" s="37" t="s">
        <v>33</v>
      </c>
      <c r="B20" s="38" t="s">
        <v>34</v>
      </c>
      <c r="F20" s="1"/>
    </row>
    <row r="21" spans="1:6" s="35" customFormat="1" ht="58" x14ac:dyDescent="0.35">
      <c r="A21" s="44"/>
      <c r="B21" s="52" t="s">
        <v>48</v>
      </c>
    </row>
    <row r="22" spans="1:6" s="35" customFormat="1" x14ac:dyDescent="0.35">
      <c r="A22" s="37" t="s">
        <v>35</v>
      </c>
      <c r="B22" s="38" t="s">
        <v>36</v>
      </c>
    </row>
    <row r="23" spans="1:6" s="35" customFormat="1" ht="29" x14ac:dyDescent="0.35">
      <c r="A23" s="44"/>
      <c r="B23" s="47" t="s">
        <v>49</v>
      </c>
    </row>
    <row r="24" spans="1:6" s="35" customFormat="1" x14ac:dyDescent="0.35">
      <c r="A24" s="37" t="s">
        <v>37</v>
      </c>
      <c r="B24" s="38" t="s">
        <v>38</v>
      </c>
    </row>
    <row r="25" spans="1:6" s="35" customFormat="1" ht="29" x14ac:dyDescent="0.35">
      <c r="A25" s="58"/>
      <c r="B25" s="53" t="s">
        <v>65</v>
      </c>
    </row>
    <row r="26" spans="1:6" s="35" customFormat="1" ht="87" x14ac:dyDescent="0.35">
      <c r="A26" s="57"/>
      <c r="B26" s="51" t="s">
        <v>47</v>
      </c>
      <c r="E26" s="45"/>
    </row>
    <row r="27" spans="1:6" s="35" customFormat="1" x14ac:dyDescent="0.35">
      <c r="A27" s="57"/>
      <c r="B27" s="51" t="s">
        <v>58</v>
      </c>
      <c r="E27" s="45"/>
    </row>
    <row r="28" spans="1:6" s="35" customFormat="1" x14ac:dyDescent="0.35">
      <c r="A28" s="57"/>
      <c r="B28" s="51" t="s">
        <v>59</v>
      </c>
      <c r="E28" s="45"/>
    </row>
    <row r="29" spans="1:6" s="35" customFormat="1" x14ac:dyDescent="0.35">
      <c r="A29" s="57"/>
      <c r="B29" s="51" t="s">
        <v>60</v>
      </c>
      <c r="E29" s="45"/>
    </row>
    <row r="30" spans="1:6" s="35" customFormat="1" x14ac:dyDescent="0.35">
      <c r="A30" s="57"/>
      <c r="B30" s="51" t="s">
        <v>61</v>
      </c>
      <c r="E30" s="45"/>
    </row>
    <row r="31" spans="1:6" s="35" customFormat="1" x14ac:dyDescent="0.35">
      <c r="A31" s="57"/>
      <c r="B31" s="51" t="s">
        <v>62</v>
      </c>
      <c r="E31" s="45"/>
    </row>
    <row r="32" spans="1:6" s="35" customFormat="1" x14ac:dyDescent="0.35">
      <c r="A32" s="57"/>
      <c r="B32" s="51" t="s">
        <v>63</v>
      </c>
      <c r="E32" s="45"/>
    </row>
    <row r="33" spans="1:5" s="35" customFormat="1" x14ac:dyDescent="0.35">
      <c r="A33" s="57"/>
      <c r="B33" s="51" t="s">
        <v>64</v>
      </c>
      <c r="E33" s="45"/>
    </row>
    <row r="34" spans="1:5" s="35" customFormat="1" x14ac:dyDescent="0.35">
      <c r="A34" s="37" t="s">
        <v>39</v>
      </c>
      <c r="B34" s="38" t="s">
        <v>40</v>
      </c>
      <c r="E34" s="45"/>
    </row>
    <row r="35" spans="1:5" s="35" customFormat="1" x14ac:dyDescent="0.35">
      <c r="A35" s="37" t="s">
        <v>41</v>
      </c>
      <c r="B35" s="38" t="s">
        <v>67</v>
      </c>
      <c r="E35" s="45"/>
    </row>
    <row r="36" spans="1:5" s="35" customFormat="1" x14ac:dyDescent="0.35">
      <c r="A36" s="58"/>
      <c r="B36" s="61" t="s">
        <v>68</v>
      </c>
      <c r="E36" s="45"/>
    </row>
    <row r="37" spans="1:5" s="35" customFormat="1" x14ac:dyDescent="0.35">
      <c r="A37" s="58"/>
      <c r="B37" s="62" t="s">
        <v>69</v>
      </c>
      <c r="E37" s="45"/>
    </row>
    <row r="38" spans="1:5" s="35" customFormat="1" x14ac:dyDescent="0.35">
      <c r="A38" s="59"/>
      <c r="B38" s="60" t="s">
        <v>70</v>
      </c>
      <c r="E38" s="45"/>
    </row>
    <row r="39" spans="1:5" s="35" customFormat="1" x14ac:dyDescent="0.35">
      <c r="A39" s="37" t="s">
        <v>42</v>
      </c>
      <c r="B39" s="38" t="s">
        <v>43</v>
      </c>
      <c r="E39" s="45"/>
    </row>
    <row r="40" spans="1:5" s="35" customFormat="1" ht="29" x14ac:dyDescent="0.35">
      <c r="A40" s="44"/>
      <c r="B40" s="110" t="s">
        <v>97</v>
      </c>
      <c r="E40" s="45"/>
    </row>
    <row r="41" spans="1:5" s="35" customFormat="1" x14ac:dyDescent="0.35">
      <c r="A41" s="37" t="s">
        <v>44</v>
      </c>
      <c r="B41" s="38" t="s">
        <v>45</v>
      </c>
      <c r="E41" s="45"/>
    </row>
    <row r="42" spans="1:5" ht="72.5" x14ac:dyDescent="0.35">
      <c r="A42" s="96"/>
      <c r="B42" s="52" t="s">
        <v>71</v>
      </c>
      <c r="E42" s="45"/>
    </row>
  </sheetData>
  <mergeCells count="1">
    <mergeCell ref="A4:B4"/>
  </mergeCells>
  <pageMargins left="0.7" right="0.7" top="0.78740157499999996" bottom="0.78740157499999996" header="0.3" footer="0.3"/>
  <pageSetup paperSize="9"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8cd2467-546b-41ec-876c-15b515c3af35"/>
    <TaxKeywordTaxHTField xmlns="b8cd2467-546b-41ec-876c-15b515c3af35">
      <Terms xmlns="http://schemas.microsoft.com/office/infopath/2007/PartnerControls"/>
    </TaxKeywordTaxHTField>
    <o3c59185879f4cc6b7822c222937634c xmlns="b8cd2467-546b-41ec-876c-15b515c3af35">
      <Terms xmlns="http://schemas.microsoft.com/office/infopath/2007/PartnerControls"/>
    </o3c59185879f4cc6b7822c222937634c>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0E87A7A6B81E2346ADA93525D6D3DE3E" ma:contentTypeVersion="16" ma:contentTypeDescription="Ein neues Dokument erstellen." ma:contentTypeScope="" ma:versionID="b690ba7e4d6ce9cadc8106ad591a4921">
  <xsd:schema xmlns:xsd="http://www.w3.org/2001/XMLSchema" xmlns:xs="http://www.w3.org/2001/XMLSchema" xmlns:p="http://schemas.microsoft.com/office/2006/metadata/properties" xmlns:ns2="b8cd2467-546b-41ec-876c-15b515c3af35" xmlns:ns4="5ac094f9-0402-49ed-aee4-4b59cbee2f2a" targetNamespace="http://schemas.microsoft.com/office/2006/metadata/properties" ma:root="true" ma:fieldsID="59f4a604297445609e26656314fed859" ns2:_="" ns4:_="">
    <xsd:import namespace="b8cd2467-546b-41ec-876c-15b515c3af35"/>
    <xsd:import namespace="5ac094f9-0402-49ed-aee4-4b59cbee2f2a"/>
    <xsd:element name="properties">
      <xsd:complexType>
        <xsd:sequence>
          <xsd:element name="documentManagement">
            <xsd:complexType>
              <xsd:all>
                <xsd:element ref="ns2:o3c59185879f4cc6b7822c222937634c" minOccurs="0"/>
                <xsd:element ref="ns2:TaxCatchAll" minOccurs="0"/>
                <xsd:element ref="ns2:TaxKeywordTaxHTField"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2:SharedWithUsers" minOccurs="0"/>
                <xsd:element ref="ns2:SharedWithDetails" minOccurs="0"/>
                <xsd:element ref="ns4:MediaServiceAutoKeyPoints" minOccurs="0"/>
                <xsd:element ref="ns4:MediaServiceKeyPoints"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cd2467-546b-41ec-876c-15b515c3af35" elementFormDefault="qualified">
    <xsd:import namespace="http://schemas.microsoft.com/office/2006/documentManagement/types"/>
    <xsd:import namespace="http://schemas.microsoft.com/office/infopath/2007/PartnerControls"/>
    <xsd:element name="o3c59185879f4cc6b7822c222937634c" ma:index="9" nillable="true" ma:taxonomy="true" ma:internalName="o3c59185879f4cc6b7822c222937634c" ma:taxonomyFieldName="MCKnowledgeTag" ma:displayName="Verwalteter Tag" ma:default="" ma:fieldId="{83c59185-879f-4cc6-b782-2c222937634c}" ma:sspId="b6cccf43-871c-4d02-bf48-4fc87bf5fa5c" ma:termSetId="d5a49cda-06ce-400c-a7a4-cfdc8cb3f84e"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c67ab1eb-5de8-410d-a529-386da145fd78}" ma:internalName="TaxCatchAll" ma:showField="CatchAllData" ma:web="b8cd2467-546b-41ec-876c-15b515c3af35">
      <xsd:complexType>
        <xsd:complexContent>
          <xsd:extension base="dms:MultiChoiceLookup">
            <xsd:sequence>
              <xsd:element name="Value" type="dms:Lookup" maxOccurs="unbounded" minOccurs="0" nillable="true"/>
            </xsd:sequence>
          </xsd:extension>
        </xsd:complexContent>
      </xsd:complexType>
    </xsd:element>
    <xsd:element name="TaxKeywordTaxHTField" ma:index="12" nillable="true" ma:taxonomy="true" ma:internalName="TaxKeywordTaxHTField" ma:taxonomyFieldName="TaxKeyword" ma:displayName="Freier Tag" ma:fieldId="{23f27201-bee3-471e-b2e7-b64fd8b7ca38}" ma:taxonomyMulti="true" ma:sspId="b6cccf43-871c-4d02-bf48-4fc87bf5fa5c" ma:termSetId="00000000-0000-0000-0000-000000000000" ma:anchorId="00000000-0000-0000-0000-000000000000" ma:open="true" ma:isKeyword="true">
      <xsd:complexType>
        <xsd:sequence>
          <xsd:element ref="pc:Terms" minOccurs="0" maxOccurs="1"/>
        </xsd:sequence>
      </xsd:complexType>
    </xsd:element>
    <xsd:element name="SharedWithUsers" ma:index="1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ac094f9-0402-49ed-aee4-4b59cbee2f2a"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DateTaken" ma:index="23"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2451D7-B81D-447A-B0F2-63038CF32CCC}">
  <ds:schemaRefs>
    <ds:schemaRef ds:uri="http://schemas.microsoft.com/office/2006/metadata/properties"/>
    <ds:schemaRef ds:uri="http://schemas.microsoft.com/office/infopath/2007/PartnerControls"/>
    <ds:schemaRef ds:uri="b8cd2467-546b-41ec-876c-15b515c3af35"/>
  </ds:schemaRefs>
</ds:datastoreItem>
</file>

<file path=customXml/itemProps2.xml><?xml version="1.0" encoding="utf-8"?>
<ds:datastoreItem xmlns:ds="http://schemas.openxmlformats.org/officeDocument/2006/customXml" ds:itemID="{EFBD087D-4F7B-4E6A-B9CE-BE50C50A4E7C}">
  <ds:schemaRefs>
    <ds:schemaRef ds:uri="http://schemas.microsoft.com/sharepoint/v3/contenttype/forms"/>
  </ds:schemaRefs>
</ds:datastoreItem>
</file>

<file path=customXml/itemProps3.xml><?xml version="1.0" encoding="utf-8"?>
<ds:datastoreItem xmlns:ds="http://schemas.openxmlformats.org/officeDocument/2006/customXml" ds:itemID="{0F7E2D76-AD2B-48A9-AE32-CDB78146CE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cd2467-546b-41ec-876c-15b515c3af35"/>
    <ds:schemaRef ds:uri="5ac094f9-0402-49ed-aee4-4b59cbee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Finplan 2022</vt:lpstr>
      <vt:lpstr>Detailausgaben</vt:lpstr>
      <vt:lpstr>Ausgabenkategorien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Probst, Aljoscha</dc:creator>
  <cp:lastModifiedBy>Sütö, Sabrina</cp:lastModifiedBy>
  <dcterms:created xsi:type="dcterms:W3CDTF">2021-08-26T11:10:34Z</dcterms:created>
  <dcterms:modified xsi:type="dcterms:W3CDTF">2021-09-23T12:08:41Z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ContentTypeId">
    <vt:lpwstr>0x0101000E87A7A6B81E2346ADA93525D6D3DE3E</vt:lpwstr>
  </property>
  <property fmtid="{D5CDD505-2E9C-101B-9397-08002B2CF9AE}" pid="4" name="MCKnowledgeTag">
    <vt:lpwstr/>
  </property>
</Properties>
</file>